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C:\Users\school1\Desktop\"/>
    </mc:Choice>
  </mc:AlternateContent>
  <xr:revisionPtr revIDLastSave="0" documentId="13_ncr:1_{29378A81-D688-4C17-8471-B52D959F873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340" i="1" l="1"/>
  <c r="L333" i="1"/>
  <c r="L326" i="1"/>
  <c r="L321" i="1"/>
  <c r="L311" i="1"/>
  <c r="L592" i="1"/>
  <c r="L585" i="1"/>
  <c r="L578" i="1"/>
  <c r="L573" i="1"/>
  <c r="L563" i="1"/>
  <c r="L550" i="1"/>
  <c r="L543" i="1"/>
  <c r="L536" i="1"/>
  <c r="L531" i="1"/>
  <c r="L521" i="1"/>
  <c r="L508" i="1"/>
  <c r="L501" i="1"/>
  <c r="L494" i="1"/>
  <c r="L489" i="1"/>
  <c r="L479" i="1"/>
  <c r="L466" i="1"/>
  <c r="L459" i="1"/>
  <c r="L452" i="1"/>
  <c r="L447" i="1"/>
  <c r="L437" i="1"/>
  <c r="L424" i="1"/>
  <c r="L417" i="1"/>
  <c r="L410" i="1"/>
  <c r="L405" i="1"/>
  <c r="L395" i="1"/>
  <c r="L382" i="1"/>
  <c r="L375" i="1"/>
  <c r="L368" i="1"/>
  <c r="L363" i="1"/>
  <c r="L353" i="1"/>
  <c r="L298" i="1"/>
  <c r="L291" i="1"/>
  <c r="L284" i="1"/>
  <c r="L279" i="1"/>
  <c r="L269" i="1"/>
  <c r="L256" i="1"/>
  <c r="L249" i="1"/>
  <c r="L242" i="1"/>
  <c r="L237" i="1"/>
  <c r="L227" i="1"/>
  <c r="L214" i="1"/>
  <c r="L207" i="1"/>
  <c r="L200" i="1"/>
  <c r="L195" i="1"/>
  <c r="L185" i="1"/>
  <c r="L172" i="1"/>
  <c r="L165" i="1"/>
  <c r="L158" i="1"/>
  <c r="L153" i="1"/>
  <c r="L143" i="1"/>
  <c r="L130" i="1"/>
  <c r="L123" i="1"/>
  <c r="L116" i="1"/>
  <c r="L111" i="1"/>
  <c r="L88" i="1"/>
  <c r="L81" i="1"/>
  <c r="L74" i="1"/>
  <c r="L69" i="1"/>
  <c r="L59" i="1"/>
  <c r="L46" i="1"/>
  <c r="L39" i="1"/>
  <c r="L32" i="1"/>
  <c r="L27" i="1"/>
  <c r="L17" i="1"/>
  <c r="B593" i="1" l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L559" i="1"/>
  <c r="J559" i="1"/>
  <c r="I559" i="1"/>
  <c r="H559" i="1"/>
  <c r="G559" i="1"/>
  <c r="F559" i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J521" i="1"/>
  <c r="I521" i="1"/>
  <c r="H521" i="1"/>
  <c r="G521" i="1"/>
  <c r="F521" i="1"/>
  <c r="B518" i="1"/>
  <c r="A518" i="1"/>
  <c r="L517" i="1"/>
  <c r="J517" i="1"/>
  <c r="I517" i="1"/>
  <c r="H517" i="1"/>
  <c r="G517" i="1"/>
  <c r="F517" i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F494" i="1"/>
  <c r="B490" i="1"/>
  <c r="A490" i="1"/>
  <c r="J489" i="1"/>
  <c r="I489" i="1"/>
  <c r="H489" i="1"/>
  <c r="G489" i="1"/>
  <c r="F489" i="1"/>
  <c r="B480" i="1"/>
  <c r="A480" i="1"/>
  <c r="J479" i="1"/>
  <c r="I479" i="1"/>
  <c r="H479" i="1"/>
  <c r="G479" i="1"/>
  <c r="F479" i="1"/>
  <c r="B476" i="1"/>
  <c r="A476" i="1"/>
  <c r="L475" i="1"/>
  <c r="J475" i="1"/>
  <c r="I475" i="1"/>
  <c r="H475" i="1"/>
  <c r="G475" i="1"/>
  <c r="F475" i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H452" i="1"/>
  <c r="G452" i="1"/>
  <c r="F452" i="1"/>
  <c r="B448" i="1"/>
  <c r="A448" i="1"/>
  <c r="J447" i="1"/>
  <c r="I447" i="1"/>
  <c r="H447" i="1"/>
  <c r="G447" i="1"/>
  <c r="F447" i="1"/>
  <c r="B438" i="1"/>
  <c r="A438" i="1"/>
  <c r="J437" i="1"/>
  <c r="I437" i="1"/>
  <c r="H437" i="1"/>
  <c r="G437" i="1"/>
  <c r="F437" i="1"/>
  <c r="B434" i="1"/>
  <c r="A434" i="1"/>
  <c r="L433" i="1"/>
  <c r="J433" i="1"/>
  <c r="I433" i="1"/>
  <c r="H433" i="1"/>
  <c r="G433" i="1"/>
  <c r="F433" i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I410" i="1"/>
  <c r="H410" i="1"/>
  <c r="G410" i="1"/>
  <c r="F410" i="1"/>
  <c r="B406" i="1"/>
  <c r="A406" i="1"/>
  <c r="J405" i="1"/>
  <c r="I405" i="1"/>
  <c r="H405" i="1"/>
  <c r="G405" i="1"/>
  <c r="F405" i="1"/>
  <c r="B396" i="1"/>
  <c r="A396" i="1"/>
  <c r="J395" i="1"/>
  <c r="I395" i="1"/>
  <c r="H395" i="1"/>
  <c r="G395" i="1"/>
  <c r="F395" i="1"/>
  <c r="B392" i="1"/>
  <c r="A392" i="1"/>
  <c r="L391" i="1"/>
  <c r="J391" i="1"/>
  <c r="I391" i="1"/>
  <c r="H391" i="1"/>
  <c r="G391" i="1"/>
  <c r="F391" i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F368" i="1"/>
  <c r="B364" i="1"/>
  <c r="A364" i="1"/>
  <c r="J363" i="1"/>
  <c r="I363" i="1"/>
  <c r="H363" i="1"/>
  <c r="G363" i="1"/>
  <c r="F363" i="1"/>
  <c r="B354" i="1"/>
  <c r="A354" i="1"/>
  <c r="J353" i="1"/>
  <c r="I353" i="1"/>
  <c r="H353" i="1"/>
  <c r="G353" i="1"/>
  <c r="F353" i="1"/>
  <c r="B350" i="1"/>
  <c r="A350" i="1"/>
  <c r="L349" i="1"/>
  <c r="J349" i="1"/>
  <c r="I349" i="1"/>
  <c r="H349" i="1"/>
  <c r="G349" i="1"/>
  <c r="F349" i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J326" i="1"/>
  <c r="I326" i="1"/>
  <c r="H326" i="1"/>
  <c r="G326" i="1"/>
  <c r="F326" i="1"/>
  <c r="B322" i="1"/>
  <c r="A322" i="1"/>
  <c r="J321" i="1"/>
  <c r="I321" i="1"/>
  <c r="H321" i="1"/>
  <c r="G321" i="1"/>
  <c r="F321" i="1"/>
  <c r="B312" i="1"/>
  <c r="A312" i="1"/>
  <c r="J311" i="1"/>
  <c r="I311" i="1"/>
  <c r="H311" i="1"/>
  <c r="G311" i="1"/>
  <c r="F311" i="1"/>
  <c r="B308" i="1"/>
  <c r="A308" i="1"/>
  <c r="L307" i="1"/>
  <c r="J307" i="1"/>
  <c r="I307" i="1"/>
  <c r="H307" i="1"/>
  <c r="G307" i="1"/>
  <c r="F307" i="1"/>
  <c r="B299" i="1"/>
  <c r="A299" i="1"/>
  <c r="J298" i="1"/>
  <c r="I298" i="1"/>
  <c r="H298" i="1"/>
  <c r="G298" i="1"/>
  <c r="F298" i="1"/>
  <c r="B292" i="1"/>
  <c r="A292" i="1"/>
  <c r="J291" i="1"/>
  <c r="I291" i="1"/>
  <c r="H291" i="1"/>
  <c r="G291" i="1"/>
  <c r="F291" i="1"/>
  <c r="B285" i="1"/>
  <c r="A285" i="1"/>
  <c r="J284" i="1"/>
  <c r="I284" i="1"/>
  <c r="H284" i="1"/>
  <c r="G284" i="1"/>
  <c r="F284" i="1"/>
  <c r="B280" i="1"/>
  <c r="A280" i="1"/>
  <c r="J279" i="1"/>
  <c r="I279" i="1"/>
  <c r="H279" i="1"/>
  <c r="G279" i="1"/>
  <c r="F279" i="1"/>
  <c r="B270" i="1"/>
  <c r="A270" i="1"/>
  <c r="J269" i="1"/>
  <c r="I269" i="1"/>
  <c r="H269" i="1"/>
  <c r="G269" i="1"/>
  <c r="F269" i="1"/>
  <c r="B266" i="1"/>
  <c r="A266" i="1"/>
  <c r="L265" i="1"/>
  <c r="J265" i="1"/>
  <c r="I265" i="1"/>
  <c r="H265" i="1"/>
  <c r="G265" i="1"/>
  <c r="F265" i="1"/>
  <c r="B257" i="1"/>
  <c r="A257" i="1"/>
  <c r="J256" i="1"/>
  <c r="I256" i="1"/>
  <c r="H256" i="1"/>
  <c r="G256" i="1"/>
  <c r="F256" i="1"/>
  <c r="B250" i="1"/>
  <c r="A250" i="1"/>
  <c r="J249" i="1"/>
  <c r="I249" i="1"/>
  <c r="H249" i="1"/>
  <c r="G249" i="1"/>
  <c r="F249" i="1"/>
  <c r="B243" i="1"/>
  <c r="A243" i="1"/>
  <c r="J242" i="1"/>
  <c r="I242" i="1"/>
  <c r="H242" i="1"/>
  <c r="G242" i="1"/>
  <c r="F242" i="1"/>
  <c r="B238" i="1"/>
  <c r="A238" i="1"/>
  <c r="J237" i="1"/>
  <c r="I237" i="1"/>
  <c r="H237" i="1"/>
  <c r="G237" i="1"/>
  <c r="F237" i="1"/>
  <c r="B228" i="1"/>
  <c r="A228" i="1"/>
  <c r="J227" i="1"/>
  <c r="I227" i="1"/>
  <c r="H227" i="1"/>
  <c r="G227" i="1"/>
  <c r="F227" i="1"/>
  <c r="B224" i="1"/>
  <c r="A224" i="1"/>
  <c r="L223" i="1"/>
  <c r="J223" i="1"/>
  <c r="I223" i="1"/>
  <c r="H223" i="1"/>
  <c r="G223" i="1"/>
  <c r="F223" i="1"/>
  <c r="B215" i="1"/>
  <c r="A215" i="1"/>
  <c r="J214" i="1"/>
  <c r="I214" i="1"/>
  <c r="H214" i="1"/>
  <c r="G214" i="1"/>
  <c r="F214" i="1"/>
  <c r="B208" i="1"/>
  <c r="A208" i="1"/>
  <c r="J207" i="1"/>
  <c r="I207" i="1"/>
  <c r="H207" i="1"/>
  <c r="G207" i="1"/>
  <c r="F207" i="1"/>
  <c r="B201" i="1"/>
  <c r="A201" i="1"/>
  <c r="J200" i="1"/>
  <c r="I200" i="1"/>
  <c r="H200" i="1"/>
  <c r="G200" i="1"/>
  <c r="F200" i="1"/>
  <c r="B196" i="1"/>
  <c r="A196" i="1"/>
  <c r="J195" i="1"/>
  <c r="I195" i="1"/>
  <c r="H195" i="1"/>
  <c r="G195" i="1"/>
  <c r="F195" i="1"/>
  <c r="B186" i="1"/>
  <c r="A186" i="1"/>
  <c r="J185" i="1"/>
  <c r="I185" i="1"/>
  <c r="H185" i="1"/>
  <c r="G185" i="1"/>
  <c r="F185" i="1"/>
  <c r="B182" i="1"/>
  <c r="A182" i="1"/>
  <c r="L181" i="1"/>
  <c r="J181" i="1"/>
  <c r="I181" i="1"/>
  <c r="H181" i="1"/>
  <c r="G181" i="1"/>
  <c r="F181" i="1"/>
  <c r="B173" i="1"/>
  <c r="A173" i="1"/>
  <c r="J172" i="1"/>
  <c r="I172" i="1"/>
  <c r="H172" i="1"/>
  <c r="G172" i="1"/>
  <c r="F172" i="1"/>
  <c r="B166" i="1"/>
  <c r="A166" i="1"/>
  <c r="J165" i="1"/>
  <c r="I165" i="1"/>
  <c r="H165" i="1"/>
  <c r="G165" i="1"/>
  <c r="F165" i="1"/>
  <c r="B159" i="1"/>
  <c r="A159" i="1"/>
  <c r="J158" i="1"/>
  <c r="I158" i="1"/>
  <c r="H158" i="1"/>
  <c r="G158" i="1"/>
  <c r="F158" i="1"/>
  <c r="B154" i="1"/>
  <c r="A154" i="1"/>
  <c r="J153" i="1"/>
  <c r="I153" i="1"/>
  <c r="H153" i="1"/>
  <c r="G153" i="1"/>
  <c r="F153" i="1"/>
  <c r="B144" i="1"/>
  <c r="A144" i="1"/>
  <c r="J143" i="1"/>
  <c r="I143" i="1"/>
  <c r="H143" i="1"/>
  <c r="G143" i="1"/>
  <c r="F143" i="1"/>
  <c r="B140" i="1"/>
  <c r="A140" i="1"/>
  <c r="L139" i="1"/>
  <c r="J139" i="1"/>
  <c r="I139" i="1"/>
  <c r="H139" i="1"/>
  <c r="G139" i="1"/>
  <c r="F139" i="1"/>
  <c r="B131" i="1"/>
  <c r="A131" i="1"/>
  <c r="J130" i="1"/>
  <c r="I130" i="1"/>
  <c r="H130" i="1"/>
  <c r="G130" i="1"/>
  <c r="F130" i="1"/>
  <c r="B124" i="1"/>
  <c r="A124" i="1"/>
  <c r="J123" i="1"/>
  <c r="I123" i="1"/>
  <c r="H123" i="1"/>
  <c r="G123" i="1"/>
  <c r="F123" i="1"/>
  <c r="B117" i="1"/>
  <c r="A117" i="1"/>
  <c r="J116" i="1"/>
  <c r="I116" i="1"/>
  <c r="H116" i="1"/>
  <c r="G116" i="1"/>
  <c r="F116" i="1"/>
  <c r="B112" i="1"/>
  <c r="A112" i="1"/>
  <c r="J111" i="1"/>
  <c r="I111" i="1"/>
  <c r="H111" i="1"/>
  <c r="G111" i="1"/>
  <c r="F111" i="1"/>
  <c r="B102" i="1"/>
  <c r="A102" i="1"/>
  <c r="J101" i="1"/>
  <c r="I101" i="1"/>
  <c r="H101" i="1"/>
  <c r="G101" i="1"/>
  <c r="F101" i="1"/>
  <c r="L101" i="1" s="1"/>
  <c r="B98" i="1"/>
  <c r="A98" i="1"/>
  <c r="L97" i="1"/>
  <c r="J97" i="1"/>
  <c r="I97" i="1"/>
  <c r="H97" i="1"/>
  <c r="G97" i="1"/>
  <c r="F97" i="1"/>
  <c r="B89" i="1"/>
  <c r="A89" i="1"/>
  <c r="J88" i="1"/>
  <c r="I88" i="1"/>
  <c r="H88" i="1"/>
  <c r="G88" i="1"/>
  <c r="F88" i="1"/>
  <c r="B82" i="1"/>
  <c r="A82" i="1"/>
  <c r="J81" i="1"/>
  <c r="I81" i="1"/>
  <c r="H81" i="1"/>
  <c r="G81" i="1"/>
  <c r="F81" i="1"/>
  <c r="B75" i="1"/>
  <c r="A75" i="1"/>
  <c r="J74" i="1"/>
  <c r="I74" i="1"/>
  <c r="H74" i="1"/>
  <c r="G74" i="1"/>
  <c r="F74" i="1"/>
  <c r="B70" i="1"/>
  <c r="A70" i="1"/>
  <c r="J69" i="1"/>
  <c r="I69" i="1"/>
  <c r="H69" i="1"/>
  <c r="G69" i="1"/>
  <c r="F69" i="1"/>
  <c r="B60" i="1"/>
  <c r="A60" i="1"/>
  <c r="J59" i="1"/>
  <c r="I59" i="1"/>
  <c r="H59" i="1"/>
  <c r="G59" i="1"/>
  <c r="F59" i="1"/>
  <c r="B56" i="1"/>
  <c r="A56" i="1"/>
  <c r="L55" i="1"/>
  <c r="J55" i="1"/>
  <c r="I55" i="1"/>
  <c r="H55" i="1"/>
  <c r="G55" i="1"/>
  <c r="F55" i="1"/>
  <c r="B47" i="1"/>
  <c r="A47" i="1"/>
  <c r="J46" i="1"/>
  <c r="I46" i="1"/>
  <c r="H46" i="1"/>
  <c r="G46" i="1"/>
  <c r="F46" i="1"/>
  <c r="B40" i="1"/>
  <c r="A40" i="1"/>
  <c r="J39" i="1"/>
  <c r="I39" i="1"/>
  <c r="H39" i="1"/>
  <c r="G39" i="1"/>
  <c r="F39" i="1"/>
  <c r="B33" i="1"/>
  <c r="A33" i="1"/>
  <c r="J32" i="1"/>
  <c r="I32" i="1"/>
  <c r="H32" i="1"/>
  <c r="G32" i="1"/>
  <c r="F32" i="1"/>
  <c r="B28" i="1"/>
  <c r="A28" i="1"/>
  <c r="J27" i="1"/>
  <c r="I27" i="1"/>
  <c r="H27" i="1"/>
  <c r="G27" i="1"/>
  <c r="F27" i="1"/>
  <c r="B18" i="1"/>
  <c r="A18" i="1"/>
  <c r="J17" i="1"/>
  <c r="I17" i="1"/>
  <c r="H17" i="1"/>
  <c r="G17" i="1"/>
  <c r="F17" i="1"/>
  <c r="B14" i="1"/>
  <c r="A14" i="1"/>
  <c r="L13" i="1"/>
  <c r="J13" i="1"/>
  <c r="I13" i="1"/>
  <c r="H13" i="1"/>
  <c r="G13" i="1"/>
  <c r="F13" i="1"/>
  <c r="G593" i="1" l="1"/>
  <c r="F551" i="1"/>
  <c r="J551" i="1"/>
  <c r="I509" i="1"/>
  <c r="G425" i="1"/>
  <c r="F383" i="1"/>
  <c r="J383" i="1"/>
  <c r="I341" i="1"/>
  <c r="H299" i="1"/>
  <c r="G257" i="1"/>
  <c r="F215" i="1"/>
  <c r="J215" i="1"/>
  <c r="I173" i="1"/>
  <c r="H131" i="1"/>
  <c r="G89" i="1"/>
  <c r="F47" i="1"/>
  <c r="J47" i="1"/>
  <c r="H89" i="1"/>
  <c r="I131" i="1"/>
  <c r="J173" i="1"/>
  <c r="G215" i="1"/>
  <c r="H257" i="1"/>
  <c r="I299" i="1"/>
  <c r="F341" i="1"/>
  <c r="J341" i="1"/>
  <c r="G383" i="1"/>
  <c r="H425" i="1"/>
  <c r="I467" i="1"/>
  <c r="F509" i="1"/>
  <c r="J509" i="1"/>
  <c r="G551" i="1"/>
  <c r="H593" i="1"/>
  <c r="H47" i="1"/>
  <c r="I89" i="1"/>
  <c r="F131" i="1"/>
  <c r="J131" i="1"/>
  <c r="G173" i="1"/>
  <c r="H215" i="1"/>
  <c r="I257" i="1"/>
  <c r="F299" i="1"/>
  <c r="J299" i="1"/>
  <c r="G341" i="1"/>
  <c r="H383" i="1"/>
  <c r="I425" i="1"/>
  <c r="F467" i="1"/>
  <c r="J467" i="1"/>
  <c r="G509" i="1"/>
  <c r="H551" i="1"/>
  <c r="I593" i="1"/>
  <c r="H467" i="1"/>
  <c r="G47" i="1"/>
  <c r="F173" i="1"/>
  <c r="I47" i="1"/>
  <c r="F89" i="1"/>
  <c r="J89" i="1"/>
  <c r="G131" i="1"/>
  <c r="H173" i="1"/>
  <c r="I215" i="1"/>
  <c r="F257" i="1"/>
  <c r="J257" i="1"/>
  <c r="G299" i="1"/>
  <c r="H341" i="1"/>
  <c r="I383" i="1"/>
  <c r="F425" i="1"/>
  <c r="J425" i="1"/>
  <c r="G467" i="1"/>
  <c r="H509" i="1"/>
  <c r="I551" i="1"/>
  <c r="F593" i="1"/>
  <c r="J593" i="1"/>
  <c r="L47" i="1"/>
  <c r="L89" i="1"/>
  <c r="L131" i="1"/>
  <c r="L173" i="1"/>
  <c r="L215" i="1"/>
  <c r="L257" i="1"/>
  <c r="L299" i="1"/>
  <c r="L383" i="1"/>
  <c r="L425" i="1"/>
  <c r="L467" i="1"/>
  <c r="L509" i="1"/>
  <c r="L551" i="1"/>
  <c r="L593" i="1"/>
  <c r="G594" i="1" l="1"/>
  <c r="J594" i="1"/>
  <c r="F594" i="1"/>
  <c r="I594" i="1"/>
  <c r="H594" i="1"/>
  <c r="L594" i="1"/>
  <c r="L341" i="1"/>
</calcChain>
</file>

<file path=xl/sharedStrings.xml><?xml version="1.0" encoding="utf-8"?>
<sst xmlns="http://schemas.openxmlformats.org/spreadsheetml/2006/main" count="591" uniqueCount="89">
  <si>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</si>
  <si>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</si>
  <si>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</si>
  <si>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</si>
  <si>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</si>
  <si>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</si>
  <si>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</si>
  <si>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</si>
  <si>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</si>
  <si>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</si>
  <si>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</si>
  <si>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</si>
  <si>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</si>
  <si>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</si>
  <si>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</si>
  <si>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</si>
  <si>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</si>
  <si>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</si>
  <si>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</si>
  <si>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</si>
  <si>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</si>
  <si>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</si>
  <si>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</si>
  <si>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</si>
  <si>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</si>
  <si>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</si>
  <si>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</si>
  <si>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</si>
  <si>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</si>
  <si>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</si>
  <si>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</si>
  <si>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</si>
  <si>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</si>
  <si>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</si>
  <si>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</si>
  <si>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</si>
  <si>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</si>
  <si>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</si>
  <si>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</si>
  <si>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</si>
  <si>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</si>
  <si>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</si>
  <si>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</si>
  <si>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</si>
  <si>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</si>
  <si>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 xml:space="preserve">директор </t>
  </si>
  <si>
    <t>Салат из моркови с яблоками</t>
  </si>
  <si>
    <t>Котлеты из мяса кур</t>
  </si>
  <si>
    <t>Макаронные изделия отварные с маслом сливочным</t>
  </si>
  <si>
    <t>Компот из сухофруктов</t>
  </si>
  <si>
    <t>ржаной</t>
  </si>
  <si>
    <t>таб 6</t>
  </si>
  <si>
    <t>Печенье</t>
  </si>
  <si>
    <t>Сыр порционно</t>
  </si>
  <si>
    <t>Гуляш из говядины</t>
  </si>
  <si>
    <t>Каша гречневая рассыпчатая с маслом сливочным</t>
  </si>
  <si>
    <t>Чай с сахаром.с лимоном</t>
  </si>
  <si>
    <t>пшеничный</t>
  </si>
  <si>
    <t>Птица запеченная с томатным соусом</t>
  </si>
  <si>
    <t>Рис отварной рассыпчатый с маслом сливочным</t>
  </si>
  <si>
    <t>Чай с сахаром</t>
  </si>
  <si>
    <t>пшеничный/ржаной</t>
  </si>
  <si>
    <t xml:space="preserve">Салат из белокочанной капусты </t>
  </si>
  <si>
    <t>Рыба ,тушенная в томате с овощами</t>
  </si>
  <si>
    <t>Пюре картофельное с маслом сливочным</t>
  </si>
  <si>
    <t>Компот из свежих яблок (75С)</t>
  </si>
  <si>
    <t xml:space="preserve">Салат из моркови с сахаром </t>
  </si>
  <si>
    <t>Котлеты говяжьи</t>
  </si>
  <si>
    <t>Гороховое пюре с маслом сливочным</t>
  </si>
  <si>
    <t>Чай с мармеладом</t>
  </si>
  <si>
    <t>Пельмени мясные отварные с маслом сливочным</t>
  </si>
  <si>
    <t>Чай с сахаром,с лимоном</t>
  </si>
  <si>
    <t>Яблоки</t>
  </si>
  <si>
    <t>таб 9</t>
  </si>
  <si>
    <t xml:space="preserve">Апельсин </t>
  </si>
  <si>
    <t xml:space="preserve">Биточки рыбные </t>
  </si>
  <si>
    <t>Чай с сахаром,с яблоком</t>
  </si>
  <si>
    <t>Овощи тушеные с мясом</t>
  </si>
  <si>
    <t>Чай "Витаминный"с ягодами</t>
  </si>
  <si>
    <t>ТТК</t>
  </si>
  <si>
    <t>пшеничный /ржаной</t>
  </si>
  <si>
    <t>Бутерброд с сыром</t>
  </si>
  <si>
    <t>Салат из свеклы отварной</t>
  </si>
  <si>
    <t>Тефтели мясные в сметанно- томатном соусе</t>
  </si>
  <si>
    <t>Напиток из свежих фруктов (75С)</t>
  </si>
  <si>
    <t xml:space="preserve">Плов из говядины с рисом </t>
  </si>
  <si>
    <t xml:space="preserve">Салат из свежей капусты с морковью </t>
  </si>
  <si>
    <t>МБОУ Карабашская ООШ №1</t>
  </si>
  <si>
    <t>Хузина Г.Х.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</si>
</sst>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0000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2" fillId="5" borderId="0" xfId="0" applyFont="1" applyFill="1"/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9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8.777343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61" t="s">
        <v>87</v>
      </c>
      <c r="D1" s="62"/>
      <c r="E1" s="62"/>
      <c r="F1" s="13" t="s">
        <v>16</v>
      </c>
      <c r="G1" s="2" t="s">
        <v>17</v>
      </c>
      <c r="H1" s="63" t="s">
        <v>45</v>
      </c>
      <c r="I1" s="63"/>
      <c r="J1" s="63"/>
      <c r="K1" s="63"/>
    </row>
    <row r="2" spans="1:12" ht="17.399999999999999" x14ac:dyDescent="0.25">
      <c r="A2" s="43" t="s">
        <v>6</v>
      </c>
      <c r="C2" s="2"/>
      <c r="G2" s="2" t="s">
        <v>18</v>
      </c>
      <c r="H2" s="63" t="s">
        <v>88</v>
      </c>
      <c r="I2" s="63"/>
      <c r="J2" s="63"/>
      <c r="K2" s="63"/>
    </row>
    <row r="3" spans="1:12" ht="17.25" customHeight="1" x14ac:dyDescent="0.25">
      <c r="A3" s="4" t="s">
        <v>8</v>
      </c>
      <c r="C3" s="2"/>
      <c r="D3" s="3"/>
      <c r="E3" s="46" t="s">
        <v>9</v>
      </c>
      <c r="G3" s="2" t="s">
        <v>19</v>
      </c>
      <c r="H3" s="55"/>
      <c r="I3" s="55"/>
      <c r="J3" s="56">
        <v>2023</v>
      </c>
      <c r="K3" s="1"/>
    </row>
    <row r="4" spans="1:12" x14ac:dyDescent="0.25">
      <c r="C4" s="2"/>
      <c r="D4" s="4"/>
      <c r="H4" s="57" t="s">
        <v>42</v>
      </c>
      <c r="I4" s="57" t="s">
        <v>43</v>
      </c>
      <c r="J4" s="57" t="s">
        <v>44</v>
      </c>
    </row>
    <row r="5" spans="1:12" ht="30.6" x14ac:dyDescent="0.25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4.4" x14ac:dyDescent="0.3">
      <c r="A6" s="22">
        <v>1</v>
      </c>
      <c r="B6" s="23">
        <v>1</v>
      </c>
      <c r="C6" s="24" t="s">
        <v>20</v>
      </c>
      <c r="D6" s="5" t="s">
        <v>21</v>
      </c>
      <c r="E6" s="47" t="s">
        <v>47</v>
      </c>
      <c r="F6" s="48">
        <v>90</v>
      </c>
      <c r="G6" s="48">
        <v>8.75</v>
      </c>
      <c r="H6" s="48">
        <v>10.6</v>
      </c>
      <c r="I6" s="48">
        <v>8.1300000000000008</v>
      </c>
      <c r="J6" s="48">
        <v>198</v>
      </c>
      <c r="K6" s="49">
        <v>294</v>
      </c>
      <c r="L6" s="48">
        <v>55.39</v>
      </c>
    </row>
    <row r="7" spans="1:12" ht="14.4" x14ac:dyDescent="0.3">
      <c r="A7" s="25"/>
      <c r="B7" s="16"/>
      <c r="C7" s="11"/>
      <c r="D7" s="6"/>
      <c r="E7" s="50" t="s">
        <v>48</v>
      </c>
      <c r="F7" s="51">
        <v>155</v>
      </c>
      <c r="G7" s="51">
        <v>5.12</v>
      </c>
      <c r="H7" s="51">
        <v>4.53</v>
      </c>
      <c r="I7" s="51">
        <v>31.99</v>
      </c>
      <c r="J7" s="51">
        <v>189.3</v>
      </c>
      <c r="K7" s="52">
        <v>203</v>
      </c>
      <c r="L7" s="51"/>
    </row>
    <row r="8" spans="1:12" ht="14.4" x14ac:dyDescent="0.3">
      <c r="A8" s="25"/>
      <c r="B8" s="16"/>
      <c r="C8" s="11"/>
      <c r="D8" s="7" t="s">
        <v>22</v>
      </c>
      <c r="E8" s="50" t="s">
        <v>49</v>
      </c>
      <c r="F8" s="51">
        <v>200</v>
      </c>
      <c r="G8" s="51">
        <v>0.66</v>
      </c>
      <c r="H8" s="51">
        <v>0.09</v>
      </c>
      <c r="I8" s="51">
        <v>22.03</v>
      </c>
      <c r="J8" s="51">
        <v>92.9</v>
      </c>
      <c r="K8" s="52">
        <v>349</v>
      </c>
      <c r="L8" s="51"/>
    </row>
    <row r="9" spans="1:12" ht="14.4" x14ac:dyDescent="0.3">
      <c r="A9" s="25"/>
      <c r="B9" s="16"/>
      <c r="C9" s="11"/>
      <c r="D9" s="7" t="s">
        <v>23</v>
      </c>
      <c r="E9" s="50" t="s">
        <v>50</v>
      </c>
      <c r="F9" s="51">
        <v>20</v>
      </c>
      <c r="G9" s="51">
        <v>1.32</v>
      </c>
      <c r="H9" s="51">
        <v>0.24</v>
      </c>
      <c r="I9" s="51">
        <v>7.92</v>
      </c>
      <c r="J9" s="51">
        <v>39.6</v>
      </c>
      <c r="K9" s="52" t="s">
        <v>51</v>
      </c>
      <c r="L9" s="51"/>
    </row>
    <row r="10" spans="1:12" ht="14.4" x14ac:dyDescent="0.3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4.4" x14ac:dyDescent="0.3">
      <c r="A11" s="25"/>
      <c r="B11" s="16"/>
      <c r="C11" s="11"/>
      <c r="D11" s="6"/>
      <c r="E11" s="50" t="s">
        <v>46</v>
      </c>
      <c r="F11" s="51">
        <v>60</v>
      </c>
      <c r="G11" s="51">
        <v>0.64</v>
      </c>
      <c r="H11" s="51">
        <v>0.1</v>
      </c>
      <c r="I11" s="51">
        <v>5.1100000000000003</v>
      </c>
      <c r="J11" s="51">
        <v>23.94</v>
      </c>
      <c r="K11" s="52">
        <v>59</v>
      </c>
      <c r="L11" s="51"/>
    </row>
    <row r="12" spans="1:12" ht="14.4" x14ac:dyDescent="0.3">
      <c r="A12" s="25"/>
      <c r="B12" s="16"/>
      <c r="C12" s="11"/>
      <c r="D12" s="6"/>
      <c r="E12" s="50" t="s">
        <v>52</v>
      </c>
      <c r="F12" s="51">
        <v>40</v>
      </c>
      <c r="G12" s="51">
        <v>3.7</v>
      </c>
      <c r="H12" s="51">
        <v>4.7</v>
      </c>
      <c r="I12" s="51">
        <v>4.8499999999999996</v>
      </c>
      <c r="J12" s="51">
        <v>21.5</v>
      </c>
      <c r="K12" s="52"/>
      <c r="L12" s="51"/>
    </row>
    <row r="13" spans="1:12" ht="14.4" x14ac:dyDescent="0.3">
      <c r="A13" s="26"/>
      <c r="B13" s="18"/>
      <c r="C13" s="8"/>
      <c r="D13" s="19" t="s">
        <v>39</v>
      </c>
      <c r="E13" s="9"/>
      <c r="F13" s="21">
        <f>SUM(F6:F12)</f>
        <v>565</v>
      </c>
      <c r="G13" s="21">
        <f>SUM(G6:G12)</f>
        <v>20.190000000000001</v>
      </c>
      <c r="H13" s="21">
        <f>SUM(H6:H12)</f>
        <v>20.259999999999998</v>
      </c>
      <c r="I13" s="21">
        <f>SUM(I6:I12)</f>
        <v>80.029999999999987</v>
      </c>
      <c r="J13" s="21">
        <f>SUM(J6:J12)</f>
        <v>565.24000000000012</v>
      </c>
      <c r="K13" s="27"/>
      <c r="L13" s="21">
        <f>SUM(L6:L12)</f>
        <v>55.39</v>
      </c>
    </row>
    <row r="14" spans="1:12" ht="14.4" x14ac:dyDescent="0.3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>
        <v>0</v>
      </c>
    </row>
    <row r="15" spans="1:12" ht="14.4" x14ac:dyDescent="0.3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4.4" x14ac:dyDescent="0.3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4.4" x14ac:dyDescent="0.3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>SUM(G14:G16)</f>
        <v>0</v>
      </c>
      <c r="H17" s="21">
        <f>SUM(H14:H16)</f>
        <v>0</v>
      </c>
      <c r="I17" s="21">
        <f>SUM(I14:I16)</f>
        <v>0</v>
      </c>
      <c r="J17" s="21">
        <f>SUM(J14:J16)</f>
        <v>0</v>
      </c>
      <c r="K17" s="27"/>
      <c r="L17" s="21">
        <f>SUM(L14:L16)</f>
        <v>0</v>
      </c>
    </row>
    <row r="18" spans="1:12" ht="14.4" x14ac:dyDescent="0.3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>
        <v>0</v>
      </c>
    </row>
    <row r="19" spans="1:12" ht="14.4" x14ac:dyDescent="0.3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>
        <v>0</v>
      </c>
    </row>
    <row r="20" spans="1:12" ht="14.4" x14ac:dyDescent="0.3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>
        <v>0</v>
      </c>
    </row>
    <row r="21" spans="1:12" ht="14.4" x14ac:dyDescent="0.3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>
        <v>0</v>
      </c>
    </row>
    <row r="22" spans="1:12" ht="14.4" x14ac:dyDescent="0.3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>
        <v>0</v>
      </c>
    </row>
    <row r="23" spans="1:12" ht="14.4" x14ac:dyDescent="0.3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>
        <v>0</v>
      </c>
    </row>
    <row r="24" spans="1:12" ht="14.4" x14ac:dyDescent="0.3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>
        <v>0</v>
      </c>
    </row>
    <row r="25" spans="1:12" ht="14.4" x14ac:dyDescent="0.3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>
        <v>0</v>
      </c>
    </row>
    <row r="26" spans="1:12" ht="14.4" x14ac:dyDescent="0.3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>
        <v>0</v>
      </c>
    </row>
    <row r="27" spans="1:12" ht="14.4" x14ac:dyDescent="0.3">
      <c r="A27" s="26"/>
      <c r="B27" s="18"/>
      <c r="C27" s="8"/>
      <c r="D27" s="19" t="s">
        <v>39</v>
      </c>
      <c r="E27" s="9"/>
      <c r="F27" s="21">
        <f>SUM(F18:F26)</f>
        <v>0</v>
      </c>
      <c r="G27" s="21">
        <f>SUM(G18:G26)</f>
        <v>0</v>
      </c>
      <c r="H27" s="21">
        <f>SUM(H18:H26)</f>
        <v>0</v>
      </c>
      <c r="I27" s="21">
        <f>SUM(I18:I26)</f>
        <v>0</v>
      </c>
      <c r="J27" s="21">
        <f>SUM(J18:J26)</f>
        <v>0</v>
      </c>
      <c r="K27" s="27"/>
      <c r="L27" s="21">
        <f>SUM(L18:L26)</f>
        <v>0</v>
      </c>
    </row>
    <row r="28" spans="1:12" ht="14.4" x14ac:dyDescent="0.3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>
        <v>0</v>
      </c>
    </row>
    <row r="29" spans="1:12" ht="14.4" x14ac:dyDescent="0.3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>
        <v>0</v>
      </c>
    </row>
    <row r="30" spans="1:12" ht="14.4" x14ac:dyDescent="0.3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>
        <v>0</v>
      </c>
    </row>
    <row r="31" spans="1:12" ht="14.4" x14ac:dyDescent="0.3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>
        <v>0</v>
      </c>
    </row>
    <row r="32" spans="1:12" ht="14.4" x14ac:dyDescent="0.3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>SUM(G28:G31)</f>
        <v>0</v>
      </c>
      <c r="H32" s="21">
        <f>SUM(H28:H31)</f>
        <v>0</v>
      </c>
      <c r="I32" s="21">
        <f>SUM(I28:I31)</f>
        <v>0</v>
      </c>
      <c r="J32" s="21">
        <f>SUM(J28:J31)</f>
        <v>0</v>
      </c>
      <c r="K32" s="27"/>
      <c r="L32" s="21">
        <f>SUM(L28:L31)</f>
        <v>0</v>
      </c>
    </row>
    <row r="33" spans="1:12" ht="14.4" x14ac:dyDescent="0.3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>
        <v>0</v>
      </c>
    </row>
    <row r="34" spans="1:12" ht="14.4" x14ac:dyDescent="0.3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>
        <v>0</v>
      </c>
    </row>
    <row r="35" spans="1:12" ht="14.4" x14ac:dyDescent="0.3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>
        <v>0</v>
      </c>
    </row>
    <row r="36" spans="1:12" ht="14.4" x14ac:dyDescent="0.3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>
        <v>0</v>
      </c>
    </row>
    <row r="37" spans="1:12" ht="14.4" x14ac:dyDescent="0.3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>
        <v>0</v>
      </c>
    </row>
    <row r="38" spans="1:12" ht="14.4" x14ac:dyDescent="0.3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>
        <v>0</v>
      </c>
    </row>
    <row r="39" spans="1:12" ht="14.4" x14ac:dyDescent="0.3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>SUM(G33:G38)</f>
        <v>0</v>
      </c>
      <c r="H39" s="21">
        <f>SUM(H33:H38)</f>
        <v>0</v>
      </c>
      <c r="I39" s="21">
        <f>SUM(I33:I38)</f>
        <v>0</v>
      </c>
      <c r="J39" s="21">
        <f>SUM(J33:J38)</f>
        <v>0</v>
      </c>
      <c r="K39" s="27"/>
      <c r="L39" s="21">
        <f>SUM(L33:L38)</f>
        <v>0</v>
      </c>
    </row>
    <row r="40" spans="1:12" ht="14.4" x14ac:dyDescent="0.3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>
        <v>0</v>
      </c>
    </row>
    <row r="41" spans="1:12" ht="14.4" x14ac:dyDescent="0.3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>
        <v>0</v>
      </c>
    </row>
    <row r="42" spans="1:12" ht="14.4" x14ac:dyDescent="0.3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>
        <v>0</v>
      </c>
    </row>
    <row r="43" spans="1:12" ht="14.4" x14ac:dyDescent="0.3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>
        <v>0</v>
      </c>
    </row>
    <row r="44" spans="1:12" ht="14.4" x14ac:dyDescent="0.3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>
        <v>0</v>
      </c>
    </row>
    <row r="45" spans="1:12" ht="14.4" x14ac:dyDescent="0.3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>
        <v>0</v>
      </c>
    </row>
    <row r="46" spans="1:12" ht="14.4" x14ac:dyDescent="0.3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>SUM(G40:G45)</f>
        <v>0</v>
      </c>
      <c r="H46" s="21">
        <f>SUM(H40:H45)</f>
        <v>0</v>
      </c>
      <c r="I46" s="21">
        <f>SUM(I40:I45)</f>
        <v>0</v>
      </c>
      <c r="J46" s="21">
        <f>SUM(J40:J45)</f>
        <v>0</v>
      </c>
      <c r="K46" s="27"/>
      <c r="L46" s="21">
        <f>SUM(L40:L45)</f>
        <v>0</v>
      </c>
    </row>
    <row r="47" spans="1:12" ht="14.4" x14ac:dyDescent="0.25">
      <c r="A47" s="31">
        <f>A6</f>
        <v>1</v>
      </c>
      <c r="B47" s="32">
        <f>B6</f>
        <v>1</v>
      </c>
      <c r="C47" s="59" t="s">
        <v>4</v>
      </c>
      <c r="D47" s="60"/>
      <c r="E47" s="33"/>
      <c r="F47" s="34">
        <f>F13+F17+F27+F32+F39+F46</f>
        <v>565</v>
      </c>
      <c r="G47" s="34">
        <f>G13+G17+G27+G32+G39+G46</f>
        <v>20.190000000000001</v>
      </c>
      <c r="H47" s="34">
        <f>H13+H17+H27+H32+H39+H46</f>
        <v>20.259999999999998</v>
      </c>
      <c r="I47" s="34">
        <f>I13+I17+I27+I32+I39+I46</f>
        <v>80.029999999999987</v>
      </c>
      <c r="J47" s="34">
        <f>J13+J17+J27+J32+J39+J46</f>
        <v>565.24000000000012</v>
      </c>
      <c r="K47" s="35"/>
      <c r="L47" s="34">
        <f>L13+L17+L27+L32+L39+L46</f>
        <v>55.39</v>
      </c>
    </row>
    <row r="48" spans="1:12" ht="14.4" x14ac:dyDescent="0.3">
      <c r="A48" s="15">
        <v>1</v>
      </c>
      <c r="B48" s="16">
        <v>2</v>
      </c>
      <c r="C48" s="24" t="s">
        <v>20</v>
      </c>
      <c r="D48" s="5" t="s">
        <v>21</v>
      </c>
      <c r="E48" s="47" t="s">
        <v>54</v>
      </c>
      <c r="F48" s="48">
        <v>100</v>
      </c>
      <c r="G48" s="48">
        <v>9.4499999999999993</v>
      </c>
      <c r="H48" s="48">
        <v>10.71</v>
      </c>
      <c r="I48" s="48">
        <v>22.89</v>
      </c>
      <c r="J48" s="48">
        <v>221</v>
      </c>
      <c r="K48" s="49">
        <v>260</v>
      </c>
      <c r="L48" s="48">
        <v>55.39</v>
      </c>
    </row>
    <row r="49" spans="1:12" ht="14.4" x14ac:dyDescent="0.3">
      <c r="A49" s="15"/>
      <c r="B49" s="16"/>
      <c r="C49" s="11"/>
      <c r="D49" s="6"/>
      <c r="E49" s="50" t="s">
        <v>55</v>
      </c>
      <c r="F49" s="51">
        <v>155</v>
      </c>
      <c r="G49" s="51">
        <v>4.6100000000000003</v>
      </c>
      <c r="H49" s="51">
        <v>6.32</v>
      </c>
      <c r="I49" s="51">
        <v>27.79</v>
      </c>
      <c r="J49" s="51">
        <v>207</v>
      </c>
      <c r="K49" s="52">
        <v>171</v>
      </c>
      <c r="L49" s="51"/>
    </row>
    <row r="50" spans="1:12" ht="14.4" x14ac:dyDescent="0.3">
      <c r="A50" s="15"/>
      <c r="B50" s="16"/>
      <c r="C50" s="11"/>
      <c r="D50" s="7" t="s">
        <v>22</v>
      </c>
      <c r="E50" s="50" t="s">
        <v>56</v>
      </c>
      <c r="F50" s="51">
        <v>200</v>
      </c>
      <c r="G50" s="51">
        <v>0.13</v>
      </c>
      <c r="H50" s="51">
        <v>0.02</v>
      </c>
      <c r="I50" s="51">
        <v>10.199999999999999</v>
      </c>
      <c r="J50" s="51">
        <v>42</v>
      </c>
      <c r="K50" s="52">
        <v>377</v>
      </c>
      <c r="L50" s="51"/>
    </row>
    <row r="51" spans="1:12" ht="14.4" x14ac:dyDescent="0.3">
      <c r="A51" s="15"/>
      <c r="B51" s="16"/>
      <c r="C51" s="11"/>
      <c r="D51" s="7" t="s">
        <v>23</v>
      </c>
      <c r="E51" s="50" t="s">
        <v>57</v>
      </c>
      <c r="F51" s="51">
        <v>50</v>
      </c>
      <c r="G51" s="51">
        <v>3.04</v>
      </c>
      <c r="H51" s="51">
        <v>0.32</v>
      </c>
      <c r="I51" s="51">
        <v>19.68</v>
      </c>
      <c r="J51" s="51">
        <v>94</v>
      </c>
      <c r="K51" s="52" t="s">
        <v>51</v>
      </c>
      <c r="L51" s="51"/>
    </row>
    <row r="52" spans="1:12" ht="14.4" x14ac:dyDescent="0.3">
      <c r="A52" s="15"/>
      <c r="B52" s="16"/>
      <c r="C52" s="11"/>
      <c r="D52" s="7" t="s">
        <v>24</v>
      </c>
      <c r="E52" s="50"/>
      <c r="F52" s="51"/>
      <c r="G52" s="51"/>
      <c r="H52" s="51"/>
      <c r="I52" s="51"/>
      <c r="J52" s="51"/>
      <c r="K52" s="52"/>
      <c r="L52" s="51"/>
    </row>
    <row r="53" spans="1:12" ht="14.4" x14ac:dyDescent="0.3">
      <c r="A53" s="15"/>
      <c r="B53" s="16"/>
      <c r="C53" s="11"/>
      <c r="D53" s="6"/>
      <c r="E53" s="50" t="s">
        <v>53</v>
      </c>
      <c r="F53" s="51">
        <v>10</v>
      </c>
      <c r="G53" s="51">
        <v>2.63</v>
      </c>
      <c r="H53" s="51">
        <v>2.66</v>
      </c>
      <c r="I53" s="51">
        <v>0</v>
      </c>
      <c r="J53" s="51">
        <v>34.33</v>
      </c>
      <c r="K53" s="52">
        <v>15</v>
      </c>
      <c r="L53" s="51"/>
    </row>
    <row r="54" spans="1:12" ht="14.4" x14ac:dyDescent="0.3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4.4" x14ac:dyDescent="0.3">
      <c r="A55" s="17"/>
      <c r="B55" s="18"/>
      <c r="C55" s="8"/>
      <c r="D55" s="19" t="s">
        <v>39</v>
      </c>
      <c r="E55" s="9"/>
      <c r="F55" s="21">
        <f>SUM(F48:F54)</f>
        <v>515</v>
      </c>
      <c r="G55" s="21">
        <f>SUM(G48:G54)</f>
        <v>19.86</v>
      </c>
      <c r="H55" s="21">
        <f>SUM(H48:H54)</f>
        <v>20.03</v>
      </c>
      <c r="I55" s="21">
        <f>SUM(I48:I54)</f>
        <v>80.56</v>
      </c>
      <c r="J55" s="21">
        <f>SUM(J48:J54)</f>
        <v>598.33000000000004</v>
      </c>
      <c r="K55" s="27"/>
      <c r="L55" s="21">
        <f>SUM(L48:L54)</f>
        <v>55.39</v>
      </c>
    </row>
    <row r="56" spans="1:12" ht="14.4" x14ac:dyDescent="0.3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>
        <v>0</v>
      </c>
    </row>
    <row r="57" spans="1:12" ht="14.4" x14ac:dyDescent="0.3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4.4" x14ac:dyDescent="0.3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4.4" x14ac:dyDescent="0.3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>SUM(G56:G58)</f>
        <v>0</v>
      </c>
      <c r="H59" s="21">
        <f>SUM(H56:H58)</f>
        <v>0</v>
      </c>
      <c r="I59" s="21">
        <f>SUM(I56:I58)</f>
        <v>0</v>
      </c>
      <c r="J59" s="21">
        <f>SUM(J56:J58)</f>
        <v>0</v>
      </c>
      <c r="K59" s="27"/>
      <c r="L59" s="21">
        <f>SUM(L56:L58)</f>
        <v>0</v>
      </c>
    </row>
    <row r="60" spans="1:12" ht="14.4" x14ac:dyDescent="0.3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>
        <v>0</v>
      </c>
    </row>
    <row r="61" spans="1:12" ht="14.4" x14ac:dyDescent="0.3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>
        <v>0</v>
      </c>
    </row>
    <row r="62" spans="1:12" ht="14.4" x14ac:dyDescent="0.3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>
        <v>0</v>
      </c>
    </row>
    <row r="63" spans="1:12" ht="14.4" x14ac:dyDescent="0.3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>
        <v>0</v>
      </c>
    </row>
    <row r="64" spans="1:12" ht="14.4" x14ac:dyDescent="0.3">
      <c r="A64" s="15"/>
      <c r="B64" s="16"/>
      <c r="C64" s="11"/>
      <c r="D64" s="7" t="s">
        <v>31</v>
      </c>
      <c r="E64" s="50"/>
      <c r="F64" s="51"/>
      <c r="G64" s="51"/>
      <c r="H64" s="51"/>
      <c r="I64" s="51"/>
      <c r="J64" s="51"/>
      <c r="K64" s="52"/>
      <c r="L64" s="51">
        <v>0</v>
      </c>
    </row>
    <row r="65" spans="1:12" ht="14.4" x14ac:dyDescent="0.3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>
        <v>0</v>
      </c>
    </row>
    <row r="66" spans="1:12" ht="14.4" x14ac:dyDescent="0.3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>
        <v>0</v>
      </c>
    </row>
    <row r="67" spans="1:12" ht="14.4" x14ac:dyDescent="0.3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4.4" x14ac:dyDescent="0.3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4.4" x14ac:dyDescent="0.3">
      <c r="A69" s="17"/>
      <c r="B69" s="18"/>
      <c r="C69" s="8"/>
      <c r="D69" s="19" t="s">
        <v>39</v>
      </c>
      <c r="E69" s="9"/>
      <c r="F69" s="21">
        <f>SUM(F60:F68)</f>
        <v>0</v>
      </c>
      <c r="G69" s="21">
        <f>SUM(G60:G68)</f>
        <v>0</v>
      </c>
      <c r="H69" s="21">
        <f>SUM(H60:H68)</f>
        <v>0</v>
      </c>
      <c r="I69" s="21">
        <f>SUM(I60:I68)</f>
        <v>0</v>
      </c>
      <c r="J69" s="21">
        <f>SUM(J60:J68)</f>
        <v>0</v>
      </c>
      <c r="K69" s="27"/>
      <c r="L69" s="21">
        <f>SUM(L60:L68)</f>
        <v>0</v>
      </c>
    </row>
    <row r="70" spans="1:12" ht="14.4" x14ac:dyDescent="0.3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>
        <v>0</v>
      </c>
    </row>
    <row r="71" spans="1:12" ht="14.4" x14ac:dyDescent="0.3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>
        <v>0</v>
      </c>
    </row>
    <row r="72" spans="1:12" ht="14.4" x14ac:dyDescent="0.3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4.4" x14ac:dyDescent="0.3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4.4" x14ac:dyDescent="0.3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>SUM(G70:G73)</f>
        <v>0</v>
      </c>
      <c r="H74" s="21">
        <f>SUM(H70:H73)</f>
        <v>0</v>
      </c>
      <c r="I74" s="21">
        <f>SUM(I70:I73)</f>
        <v>0</v>
      </c>
      <c r="J74" s="21">
        <f>SUM(J70:J73)</f>
        <v>0</v>
      </c>
      <c r="K74" s="27"/>
      <c r="L74" s="21">
        <f>SUM(L70:L73)</f>
        <v>0</v>
      </c>
    </row>
    <row r="75" spans="1:12" ht="14.4" x14ac:dyDescent="0.3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>
        <v>0</v>
      </c>
    </row>
    <row r="76" spans="1:12" ht="14.4" x14ac:dyDescent="0.3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>
        <v>0</v>
      </c>
    </row>
    <row r="77" spans="1:12" ht="14.4" x14ac:dyDescent="0.3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>
        <v>0</v>
      </c>
    </row>
    <row r="78" spans="1:12" ht="14.4" x14ac:dyDescent="0.3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>
        <v>0</v>
      </c>
    </row>
    <row r="79" spans="1:12" ht="14.4" x14ac:dyDescent="0.3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4.4" x14ac:dyDescent="0.3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4.4" x14ac:dyDescent="0.3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>SUM(G75:G80)</f>
        <v>0</v>
      </c>
      <c r="H81" s="21">
        <f>SUM(H75:H80)</f>
        <v>0</v>
      </c>
      <c r="I81" s="21">
        <f>SUM(I75:I80)</f>
        <v>0</v>
      </c>
      <c r="J81" s="21">
        <f>SUM(J75:J80)</f>
        <v>0</v>
      </c>
      <c r="K81" s="27"/>
      <c r="L81" s="21">
        <f>SUM(L75:L80)</f>
        <v>0</v>
      </c>
    </row>
    <row r="82" spans="1:12" ht="14.4" x14ac:dyDescent="0.3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>
        <v>0</v>
      </c>
    </row>
    <row r="83" spans="1:12" ht="14.4" x14ac:dyDescent="0.3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>
        <v>0</v>
      </c>
    </row>
    <row r="84" spans="1:12" ht="14.4" x14ac:dyDescent="0.3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>
        <v>0</v>
      </c>
    </row>
    <row r="85" spans="1:12" ht="14.4" x14ac:dyDescent="0.3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>
        <v>0</v>
      </c>
    </row>
    <row r="86" spans="1:12" ht="14.4" x14ac:dyDescent="0.3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4.4" x14ac:dyDescent="0.3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4.4" x14ac:dyDescent="0.3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>SUM(G82:G87)</f>
        <v>0</v>
      </c>
      <c r="H88" s="21">
        <f>SUM(H82:H87)</f>
        <v>0</v>
      </c>
      <c r="I88" s="21">
        <f>SUM(I82:I87)</f>
        <v>0</v>
      </c>
      <c r="J88" s="21">
        <f>SUM(J82:J87)</f>
        <v>0</v>
      </c>
      <c r="K88" s="27"/>
      <c r="L88" s="21">
        <f>SUM(L82:L87)</f>
        <v>0</v>
      </c>
    </row>
    <row r="89" spans="1:12" ht="15.75" customHeight="1" x14ac:dyDescent="0.25">
      <c r="A89" s="36">
        <f>A48</f>
        <v>1</v>
      </c>
      <c r="B89" s="36">
        <f>B48</f>
        <v>2</v>
      </c>
      <c r="C89" s="59" t="s">
        <v>4</v>
      </c>
      <c r="D89" s="60"/>
      <c r="E89" s="33"/>
      <c r="F89" s="34">
        <f>F55+F59+F69+F74+F81+F88</f>
        <v>515</v>
      </c>
      <c r="G89" s="34">
        <f>G55+G59+G69+G74+G81+G88</f>
        <v>19.86</v>
      </c>
      <c r="H89" s="34">
        <f>H55+H59+H69+H74+H81+H88</f>
        <v>20.03</v>
      </c>
      <c r="I89" s="34">
        <f>I55+I59+I69+I74+I81+I88</f>
        <v>80.56</v>
      </c>
      <c r="J89" s="34">
        <f>J55+J59+J69+J74+J81+J88</f>
        <v>598.33000000000004</v>
      </c>
      <c r="K89" s="35"/>
      <c r="L89" s="34">
        <f>L55+L59+L69+L74+L81+L88</f>
        <v>55.39</v>
      </c>
    </row>
    <row r="90" spans="1:12" ht="14.4" x14ac:dyDescent="0.3">
      <c r="A90" s="22">
        <v>1</v>
      </c>
      <c r="B90" s="23">
        <v>3</v>
      </c>
      <c r="C90" s="24" t="s">
        <v>20</v>
      </c>
      <c r="D90" s="5" t="s">
        <v>21</v>
      </c>
      <c r="E90" s="47" t="s">
        <v>58</v>
      </c>
      <c r="F90" s="48">
        <v>110</v>
      </c>
      <c r="G90" s="48">
        <v>12</v>
      </c>
      <c r="H90" s="48">
        <v>10.039999999999999</v>
      </c>
      <c r="I90" s="48">
        <v>8.6</v>
      </c>
      <c r="J90" s="48">
        <v>195.1</v>
      </c>
      <c r="K90" s="49">
        <v>293</v>
      </c>
      <c r="L90" s="48">
        <v>55.39</v>
      </c>
    </row>
    <row r="91" spans="1:12" ht="14.4" x14ac:dyDescent="0.3">
      <c r="A91" s="25"/>
      <c r="B91" s="16"/>
      <c r="C91" s="11"/>
      <c r="D91" s="6"/>
      <c r="E91" s="50" t="s">
        <v>59</v>
      </c>
      <c r="F91" s="51">
        <v>155</v>
      </c>
      <c r="G91" s="51">
        <v>3.74</v>
      </c>
      <c r="H91" s="51">
        <v>7.02</v>
      </c>
      <c r="I91" s="51">
        <v>39.229999999999997</v>
      </c>
      <c r="J91" s="51">
        <v>209</v>
      </c>
      <c r="K91" s="52">
        <v>304</v>
      </c>
      <c r="L91" s="51"/>
    </row>
    <row r="92" spans="1:12" ht="14.4" x14ac:dyDescent="0.3">
      <c r="A92" s="25"/>
      <c r="B92" s="16"/>
      <c r="C92" s="11"/>
      <c r="D92" s="7" t="s">
        <v>22</v>
      </c>
      <c r="E92" s="50" t="s">
        <v>60</v>
      </c>
      <c r="F92" s="51">
        <v>200</v>
      </c>
      <c r="G92" s="51">
        <v>7.0000000000000007E-2</v>
      </c>
      <c r="H92" s="51">
        <v>0.02</v>
      </c>
      <c r="I92" s="51">
        <v>10</v>
      </c>
      <c r="J92" s="51">
        <v>40</v>
      </c>
      <c r="K92" s="52">
        <v>376</v>
      </c>
      <c r="L92" s="51"/>
    </row>
    <row r="93" spans="1:12" ht="14.4" x14ac:dyDescent="0.3">
      <c r="A93" s="25"/>
      <c r="B93" s="16"/>
      <c r="C93" s="11"/>
      <c r="D93" s="7" t="s">
        <v>23</v>
      </c>
      <c r="E93" s="50" t="s">
        <v>61</v>
      </c>
      <c r="F93" s="51">
        <v>40</v>
      </c>
      <c r="G93" s="51">
        <v>2.84</v>
      </c>
      <c r="H93" s="51">
        <v>0.4</v>
      </c>
      <c r="I93" s="51">
        <v>17.760000000000002</v>
      </c>
      <c r="J93" s="51">
        <v>86.6</v>
      </c>
      <c r="K93" s="52" t="s">
        <v>51</v>
      </c>
      <c r="L93" s="51"/>
    </row>
    <row r="94" spans="1:12" ht="14.4" x14ac:dyDescent="0.3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14.4" x14ac:dyDescent="0.3">
      <c r="A95" s="25"/>
      <c r="B95" s="16"/>
      <c r="C95" s="11"/>
      <c r="D95" s="6"/>
      <c r="E95" s="50"/>
      <c r="F95" s="51"/>
      <c r="G95" s="51"/>
      <c r="H95" s="51"/>
      <c r="I95" s="51"/>
      <c r="J95" s="51"/>
      <c r="K95" s="52"/>
      <c r="L95" s="51"/>
    </row>
    <row r="96" spans="1:12" ht="14.4" x14ac:dyDescent="0.3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2" ht="14.4" x14ac:dyDescent="0.3">
      <c r="A97" s="26"/>
      <c r="B97" s="18"/>
      <c r="C97" s="8"/>
      <c r="D97" s="19" t="s">
        <v>39</v>
      </c>
      <c r="E97" s="9"/>
      <c r="F97" s="21">
        <f>SUM(F90:F96)</f>
        <v>505</v>
      </c>
      <c r="G97" s="21">
        <f>SUM(G90:G96)</f>
        <v>18.649999999999999</v>
      </c>
      <c r="H97" s="21">
        <f>SUM(H90:H96)</f>
        <v>17.479999999999997</v>
      </c>
      <c r="I97" s="21">
        <f>SUM(I90:I96)</f>
        <v>75.59</v>
      </c>
      <c r="J97" s="21">
        <f>SUM(J90:J96)</f>
        <v>530.70000000000005</v>
      </c>
      <c r="K97" s="27"/>
      <c r="L97" s="21">
        <f>SUM(L90:L96)</f>
        <v>55.39</v>
      </c>
    </row>
    <row r="98" spans="1:12" ht="14.4" x14ac:dyDescent="0.3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4.4" x14ac:dyDescent="0.3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4.4" x14ac:dyDescent="0.3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4.4" x14ac:dyDescent="0.3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>SUM(G98:G100)</f>
        <v>0</v>
      </c>
      <c r="H101" s="21">
        <f>SUM(H98:H100)</f>
        <v>0</v>
      </c>
      <c r="I101" s="21">
        <f>SUM(I98:I100)</f>
        <v>0</v>
      </c>
      <c r="J101" s="21">
        <f>SUM(J98:J100)</f>
        <v>0</v>
      </c>
      <c r="K101" s="27"/>
      <c r="L101" s="21">
        <f>SUM(F101:K101)</f>
        <v>0</v>
      </c>
    </row>
    <row r="102" spans="1:12" ht="14.4" x14ac:dyDescent="0.3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4.4" x14ac:dyDescent="0.3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4.4" x14ac:dyDescent="0.3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4.4" x14ac:dyDescent="0.3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4.4" x14ac:dyDescent="0.3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4.4" x14ac:dyDescent="0.3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4.4" x14ac:dyDescent="0.3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4.4" x14ac:dyDescent="0.3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4.4" x14ac:dyDescent="0.3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4.4" x14ac:dyDescent="0.3">
      <c r="A111" s="26"/>
      <c r="B111" s="18"/>
      <c r="C111" s="8"/>
      <c r="D111" s="19" t="s">
        <v>39</v>
      </c>
      <c r="E111" s="9"/>
      <c r="F111" s="21">
        <f>SUM(F102:F110)</f>
        <v>0</v>
      </c>
      <c r="G111" s="21">
        <f>SUM(G102:G110)</f>
        <v>0</v>
      </c>
      <c r="H111" s="21">
        <f>SUM(H102:H110)</f>
        <v>0</v>
      </c>
      <c r="I111" s="21">
        <f>SUM(I102:I110)</f>
        <v>0</v>
      </c>
      <c r="J111" s="21">
        <f>SUM(J102:J110)</f>
        <v>0</v>
      </c>
      <c r="K111" s="27"/>
      <c r="L111" s="21">
        <f>SUM(L102:L110)</f>
        <v>0</v>
      </c>
    </row>
    <row r="112" spans="1:12" ht="14.4" x14ac:dyDescent="0.3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4.4" x14ac:dyDescent="0.3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4.4" x14ac:dyDescent="0.3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4.4" x14ac:dyDescent="0.3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4.4" x14ac:dyDescent="0.3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>SUM(G112:G115)</f>
        <v>0</v>
      </c>
      <c r="H116" s="21">
        <f>SUM(H112:H115)</f>
        <v>0</v>
      </c>
      <c r="I116" s="21">
        <f>SUM(I112:I115)</f>
        <v>0</v>
      </c>
      <c r="J116" s="21">
        <f>SUM(J112:J115)</f>
        <v>0</v>
      </c>
      <c r="K116" s="27"/>
      <c r="L116" s="21">
        <f>SUM(L112:L115)</f>
        <v>0</v>
      </c>
    </row>
    <row r="117" spans="1:12" ht="14.4" x14ac:dyDescent="0.3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4.4" x14ac:dyDescent="0.3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4.4" x14ac:dyDescent="0.3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4.4" x14ac:dyDescent="0.3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4.4" x14ac:dyDescent="0.3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4.4" x14ac:dyDescent="0.3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4.4" x14ac:dyDescent="0.3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>SUM(G117:G122)</f>
        <v>0</v>
      </c>
      <c r="H123" s="21">
        <f>SUM(H117:H122)</f>
        <v>0</v>
      </c>
      <c r="I123" s="21">
        <f>SUM(I117:I122)</f>
        <v>0</v>
      </c>
      <c r="J123" s="21">
        <f>SUM(J117:J122)</f>
        <v>0</v>
      </c>
      <c r="K123" s="27"/>
      <c r="L123" s="21">
        <f>SUM(L117:L122)</f>
        <v>0</v>
      </c>
    </row>
    <row r="124" spans="1:12" ht="14.4" x14ac:dyDescent="0.3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>
        <v>0</v>
      </c>
    </row>
    <row r="125" spans="1:12" ht="14.4" x14ac:dyDescent="0.3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>
        <v>0</v>
      </c>
    </row>
    <row r="126" spans="1:12" ht="14.4" x14ac:dyDescent="0.3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>
        <v>0</v>
      </c>
    </row>
    <row r="127" spans="1:12" ht="14.4" x14ac:dyDescent="0.3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>
        <v>0</v>
      </c>
    </row>
    <row r="128" spans="1:12" ht="14.4" x14ac:dyDescent="0.3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4.4" x14ac:dyDescent="0.3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4.4" x14ac:dyDescent="0.3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>SUM(G124:G129)</f>
        <v>0</v>
      </c>
      <c r="H130" s="21">
        <f>SUM(H124:H129)</f>
        <v>0</v>
      </c>
      <c r="I130" s="21">
        <f>SUM(I124:I129)</f>
        <v>0</v>
      </c>
      <c r="J130" s="21">
        <f>SUM(J124:J129)</f>
        <v>0</v>
      </c>
      <c r="K130" s="27"/>
      <c r="L130" s="21">
        <f>SUM(L124:L129)</f>
        <v>0</v>
      </c>
    </row>
    <row r="131" spans="1:12" ht="15.75" customHeight="1" x14ac:dyDescent="0.25">
      <c r="A131" s="31">
        <f>A90</f>
        <v>1</v>
      </c>
      <c r="B131" s="32">
        <f>B90</f>
        <v>3</v>
      </c>
      <c r="C131" s="59" t="s">
        <v>4</v>
      </c>
      <c r="D131" s="60"/>
      <c r="E131" s="33"/>
      <c r="F131" s="34">
        <f>F97+F101+F111+F116+F123+F130</f>
        <v>505</v>
      </c>
      <c r="G131" s="34">
        <f>G97+G101+G111+G116+G123+G130</f>
        <v>18.649999999999999</v>
      </c>
      <c r="H131" s="34">
        <f>H97+H101+H111+H116+H123+H130</f>
        <v>17.479999999999997</v>
      </c>
      <c r="I131" s="34">
        <f>I97+I101+I111+I116+I123+I130</f>
        <v>75.59</v>
      </c>
      <c r="J131" s="34">
        <f>J97+J101+J111+J116+J123+J130</f>
        <v>530.70000000000005</v>
      </c>
      <c r="K131" s="35"/>
      <c r="L131" s="34">
        <f>L97+L101+L111+L116+L123+L130</f>
        <v>55.39</v>
      </c>
    </row>
    <row r="132" spans="1:12" ht="14.4" x14ac:dyDescent="0.3">
      <c r="A132" s="22">
        <v>1</v>
      </c>
      <c r="B132" s="23">
        <v>4</v>
      </c>
      <c r="C132" s="24" t="s">
        <v>20</v>
      </c>
      <c r="D132" s="5" t="s">
        <v>21</v>
      </c>
      <c r="E132" s="47" t="s">
        <v>63</v>
      </c>
      <c r="F132" s="48">
        <v>100</v>
      </c>
      <c r="G132" s="48">
        <v>9.15</v>
      </c>
      <c r="H132" s="48">
        <v>5.62</v>
      </c>
      <c r="I132" s="48">
        <v>7.8</v>
      </c>
      <c r="J132" s="48">
        <v>105</v>
      </c>
      <c r="K132" s="49">
        <v>229</v>
      </c>
      <c r="L132" s="48">
        <v>55.39</v>
      </c>
    </row>
    <row r="133" spans="1:12" ht="14.4" x14ac:dyDescent="0.3">
      <c r="A133" s="25"/>
      <c r="B133" s="16"/>
      <c r="C133" s="11"/>
      <c r="D133" s="6"/>
      <c r="E133" s="50" t="s">
        <v>64</v>
      </c>
      <c r="F133" s="51">
        <v>155</v>
      </c>
      <c r="G133" s="51">
        <v>3.1</v>
      </c>
      <c r="H133" s="51">
        <v>8.43</v>
      </c>
      <c r="I133" s="51">
        <v>20.51</v>
      </c>
      <c r="J133" s="51">
        <v>170.25</v>
      </c>
      <c r="K133" s="52">
        <v>312</v>
      </c>
      <c r="L133" s="51"/>
    </row>
    <row r="134" spans="1:12" ht="14.4" x14ac:dyDescent="0.3">
      <c r="A134" s="25"/>
      <c r="B134" s="16"/>
      <c r="C134" s="11"/>
      <c r="D134" s="7" t="s">
        <v>22</v>
      </c>
      <c r="E134" s="50" t="s">
        <v>65</v>
      </c>
      <c r="F134" s="51">
        <v>200</v>
      </c>
      <c r="G134" s="51">
        <v>0.16</v>
      </c>
      <c r="H134" s="51">
        <v>0.16</v>
      </c>
      <c r="I134" s="51">
        <v>13.91</v>
      </c>
      <c r="J134" s="51">
        <v>58.74</v>
      </c>
      <c r="K134" s="52">
        <v>342</v>
      </c>
      <c r="L134" s="51"/>
    </row>
    <row r="135" spans="1:12" ht="14.4" x14ac:dyDescent="0.3">
      <c r="A135" s="25"/>
      <c r="B135" s="16"/>
      <c r="C135" s="11"/>
      <c r="D135" s="7" t="s">
        <v>23</v>
      </c>
      <c r="E135" s="50" t="s">
        <v>61</v>
      </c>
      <c r="F135" s="51">
        <v>40</v>
      </c>
      <c r="G135" s="51">
        <v>2.84</v>
      </c>
      <c r="H135" s="51">
        <v>0.4</v>
      </c>
      <c r="I135" s="51">
        <v>17.760000000000002</v>
      </c>
      <c r="J135" s="51">
        <v>86.6</v>
      </c>
      <c r="K135" s="52" t="s">
        <v>51</v>
      </c>
      <c r="L135" s="51"/>
    </row>
    <row r="136" spans="1:12" ht="14.4" x14ac:dyDescent="0.3">
      <c r="A136" s="25"/>
      <c r="B136" s="16"/>
      <c r="C136" s="11"/>
      <c r="D136" s="7" t="s">
        <v>24</v>
      </c>
      <c r="E136" s="50"/>
      <c r="F136" s="51"/>
      <c r="G136" s="51"/>
      <c r="H136" s="51"/>
      <c r="I136" s="51"/>
      <c r="J136" s="51"/>
      <c r="K136" s="52"/>
      <c r="L136" s="51"/>
    </row>
    <row r="137" spans="1:12" ht="14.4" x14ac:dyDescent="0.3">
      <c r="A137" s="25"/>
      <c r="B137" s="16"/>
      <c r="C137" s="11"/>
      <c r="D137" s="6"/>
      <c r="E137" s="50" t="s">
        <v>62</v>
      </c>
      <c r="F137" s="51">
        <v>60</v>
      </c>
      <c r="G137" s="51">
        <v>0.79</v>
      </c>
      <c r="H137" s="51">
        <v>1.95</v>
      </c>
      <c r="I137" s="51">
        <v>3.88</v>
      </c>
      <c r="J137" s="51">
        <v>36.24</v>
      </c>
      <c r="K137" s="52">
        <v>45</v>
      </c>
      <c r="L137" s="51"/>
    </row>
    <row r="138" spans="1:12" ht="14.4" x14ac:dyDescent="0.3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4.4" x14ac:dyDescent="0.3">
      <c r="A139" s="26"/>
      <c r="B139" s="18"/>
      <c r="C139" s="8"/>
      <c r="D139" s="19" t="s">
        <v>39</v>
      </c>
      <c r="E139" s="9"/>
      <c r="F139" s="21">
        <f>SUM(F132:F138)</f>
        <v>555</v>
      </c>
      <c r="G139" s="21">
        <f>SUM(G132:G138)</f>
        <v>16.04</v>
      </c>
      <c r="H139" s="21">
        <f>SUM(H132:H138)</f>
        <v>16.560000000000002</v>
      </c>
      <c r="I139" s="21">
        <f>SUM(I132:I138)</f>
        <v>63.860000000000007</v>
      </c>
      <c r="J139" s="21">
        <f>SUM(J132:J138)</f>
        <v>456.83000000000004</v>
      </c>
      <c r="K139" s="27"/>
      <c r="L139" s="21">
        <f>SUM(L132:L138)</f>
        <v>55.39</v>
      </c>
    </row>
    <row r="140" spans="1:12" ht="14.4" x14ac:dyDescent="0.3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4.4" x14ac:dyDescent="0.3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4.4" x14ac:dyDescent="0.3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4.4" x14ac:dyDescent="0.3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>SUM(G140:G142)</f>
        <v>0</v>
      </c>
      <c r="H143" s="21">
        <f>SUM(H140:H142)</f>
        <v>0</v>
      </c>
      <c r="I143" s="21">
        <f>SUM(I140:I142)</f>
        <v>0</v>
      </c>
      <c r="J143" s="21">
        <f>SUM(J140:J142)</f>
        <v>0</v>
      </c>
      <c r="K143" s="27"/>
      <c r="L143" s="21">
        <f>SUM(L140:L142)</f>
        <v>0</v>
      </c>
    </row>
    <row r="144" spans="1:12" ht="14.4" x14ac:dyDescent="0.3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4.4" x14ac:dyDescent="0.3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4.4" x14ac:dyDescent="0.3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4.4" x14ac:dyDescent="0.3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4.4" x14ac:dyDescent="0.3">
      <c r="A148" s="25"/>
      <c r="B148" s="16"/>
      <c r="C148" s="11"/>
      <c r="D148" s="7" t="s">
        <v>31</v>
      </c>
      <c r="E148" s="50"/>
      <c r="F148" s="51"/>
      <c r="G148" s="51"/>
      <c r="H148" s="51"/>
      <c r="I148" s="51"/>
      <c r="J148" s="51"/>
      <c r="K148" s="52"/>
      <c r="L148" s="51"/>
    </row>
    <row r="149" spans="1:12" ht="14.4" x14ac:dyDescent="0.3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4.4" x14ac:dyDescent="0.3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4.4" x14ac:dyDescent="0.3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4.4" x14ac:dyDescent="0.3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4.4" x14ac:dyDescent="0.3">
      <c r="A153" s="26"/>
      <c r="B153" s="18"/>
      <c r="C153" s="8"/>
      <c r="D153" s="19" t="s">
        <v>39</v>
      </c>
      <c r="E153" s="9"/>
      <c r="F153" s="21">
        <f>SUM(F144:F152)</f>
        <v>0</v>
      </c>
      <c r="G153" s="21">
        <f>SUM(G144:G152)</f>
        <v>0</v>
      </c>
      <c r="H153" s="21">
        <f>SUM(H144:H152)</f>
        <v>0</v>
      </c>
      <c r="I153" s="21">
        <f>SUM(I144:I152)</f>
        <v>0</v>
      </c>
      <c r="J153" s="21">
        <f>SUM(J144:J152)</f>
        <v>0</v>
      </c>
      <c r="K153" s="27"/>
      <c r="L153" s="21">
        <f>SUM(L144:L152)</f>
        <v>0</v>
      </c>
    </row>
    <row r="154" spans="1:12" ht="14.4" x14ac:dyDescent="0.3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4.4" x14ac:dyDescent="0.3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4.4" x14ac:dyDescent="0.3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4.4" x14ac:dyDescent="0.3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4.4" x14ac:dyDescent="0.3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>SUM(G154:G157)</f>
        <v>0</v>
      </c>
      <c r="H158" s="21">
        <f>SUM(H154:H157)</f>
        <v>0</v>
      </c>
      <c r="I158" s="21">
        <f>SUM(I154:I157)</f>
        <v>0</v>
      </c>
      <c r="J158" s="21">
        <f>SUM(J154:J157)</f>
        <v>0</v>
      </c>
      <c r="K158" s="27"/>
      <c r="L158" s="21">
        <f>SUM(L154:L157)</f>
        <v>0</v>
      </c>
    </row>
    <row r="159" spans="1:12" ht="14.4" x14ac:dyDescent="0.3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4.4" x14ac:dyDescent="0.3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4.4" x14ac:dyDescent="0.3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4.4" x14ac:dyDescent="0.3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4.4" x14ac:dyDescent="0.3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4.4" x14ac:dyDescent="0.3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4.4" x14ac:dyDescent="0.3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>SUM(G159:G164)</f>
        <v>0</v>
      </c>
      <c r="H165" s="21">
        <f>SUM(H159:H164)</f>
        <v>0</v>
      </c>
      <c r="I165" s="21">
        <f>SUM(I159:I164)</f>
        <v>0</v>
      </c>
      <c r="J165" s="21">
        <f>SUM(J159:J164)</f>
        <v>0</v>
      </c>
      <c r="K165" s="27"/>
      <c r="L165" s="21">
        <f>SUM(L159:L164)</f>
        <v>0</v>
      </c>
    </row>
    <row r="166" spans="1:12" ht="14.4" x14ac:dyDescent="0.3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4.4" x14ac:dyDescent="0.3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4.4" x14ac:dyDescent="0.3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4.4" x14ac:dyDescent="0.3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4.4" x14ac:dyDescent="0.3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4.4" x14ac:dyDescent="0.3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4.4" x14ac:dyDescent="0.3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>SUM(G166:G171)</f>
        <v>0</v>
      </c>
      <c r="H172" s="21">
        <f>SUM(H166:H171)</f>
        <v>0</v>
      </c>
      <c r="I172" s="21">
        <f>SUM(I166:I171)</f>
        <v>0</v>
      </c>
      <c r="J172" s="21">
        <f>SUM(J166:J171)</f>
        <v>0</v>
      </c>
      <c r="K172" s="27"/>
      <c r="L172" s="21">
        <f>SUM(L166:L171)</f>
        <v>0</v>
      </c>
    </row>
    <row r="173" spans="1:12" ht="15.75" customHeight="1" x14ac:dyDescent="0.25">
      <c r="A173" s="31">
        <f>A132</f>
        <v>1</v>
      </c>
      <c r="B173" s="32">
        <f>B132</f>
        <v>4</v>
      </c>
      <c r="C173" s="59" t="s">
        <v>4</v>
      </c>
      <c r="D173" s="60"/>
      <c r="E173" s="33"/>
      <c r="F173" s="34">
        <f>F139+F143+F153+F158+F165+F172</f>
        <v>555</v>
      </c>
      <c r="G173" s="34">
        <f>G139+G143+G153+G158+G165+G172</f>
        <v>16.04</v>
      </c>
      <c r="H173" s="34">
        <f>H139+H143+H153+H158+H165+H172</f>
        <v>16.560000000000002</v>
      </c>
      <c r="I173" s="34">
        <f>I139+I143+I153+I158+I165+I172</f>
        <v>63.860000000000007</v>
      </c>
      <c r="J173" s="34">
        <f>J139+J143+J153+J158+J165+J172</f>
        <v>456.83000000000004</v>
      </c>
      <c r="K173" s="35"/>
      <c r="L173" s="34">
        <f>L139+L143+L153+L158+L165+L172</f>
        <v>55.39</v>
      </c>
    </row>
    <row r="174" spans="1:12" ht="14.4" x14ac:dyDescent="0.3">
      <c r="A174" s="22">
        <v>1</v>
      </c>
      <c r="B174" s="23">
        <v>5</v>
      </c>
      <c r="C174" s="24" t="s">
        <v>20</v>
      </c>
      <c r="D174" s="5" t="s">
        <v>21</v>
      </c>
      <c r="E174" s="47" t="s">
        <v>67</v>
      </c>
      <c r="F174" s="48">
        <v>90</v>
      </c>
      <c r="G174" s="48">
        <v>10.18</v>
      </c>
      <c r="H174" s="48">
        <v>13.25</v>
      </c>
      <c r="I174" s="48">
        <v>11.77</v>
      </c>
      <c r="J174" s="48">
        <v>183.4</v>
      </c>
      <c r="K174" s="49">
        <v>271</v>
      </c>
      <c r="L174" s="48">
        <v>55.39</v>
      </c>
    </row>
    <row r="175" spans="1:12" ht="14.4" x14ac:dyDescent="0.3">
      <c r="A175" s="25"/>
      <c r="B175" s="16"/>
      <c r="C175" s="11"/>
      <c r="D175" s="6"/>
      <c r="E175" s="50" t="s">
        <v>68</v>
      </c>
      <c r="F175" s="51">
        <v>155</v>
      </c>
      <c r="G175" s="51">
        <v>5.62</v>
      </c>
      <c r="H175" s="51">
        <v>5.04</v>
      </c>
      <c r="I175" s="51">
        <v>34.99</v>
      </c>
      <c r="J175" s="51">
        <v>208.5</v>
      </c>
      <c r="K175" s="52">
        <v>199</v>
      </c>
      <c r="L175" s="51"/>
    </row>
    <row r="176" spans="1:12" ht="14.4" x14ac:dyDescent="0.3">
      <c r="A176" s="25"/>
      <c r="B176" s="16"/>
      <c r="C176" s="11"/>
      <c r="D176" s="7" t="s">
        <v>22</v>
      </c>
      <c r="E176" s="50" t="s">
        <v>69</v>
      </c>
      <c r="F176" s="51">
        <v>200</v>
      </c>
      <c r="G176" s="51">
        <v>0.09</v>
      </c>
      <c r="H176" s="51">
        <v>0.02</v>
      </c>
      <c r="I176" s="51">
        <v>11.91</v>
      </c>
      <c r="J176" s="51">
        <v>48.15</v>
      </c>
      <c r="K176" s="52">
        <v>376</v>
      </c>
      <c r="L176" s="51"/>
    </row>
    <row r="177" spans="1:12" ht="14.4" x14ac:dyDescent="0.3">
      <c r="A177" s="25"/>
      <c r="B177" s="16"/>
      <c r="C177" s="11"/>
      <c r="D177" s="7" t="s">
        <v>23</v>
      </c>
      <c r="E177" s="50" t="s">
        <v>61</v>
      </c>
      <c r="F177" s="51">
        <v>40</v>
      </c>
      <c r="G177" s="51">
        <v>2.84</v>
      </c>
      <c r="H177" s="51">
        <v>0.4</v>
      </c>
      <c r="I177" s="51">
        <v>17.760000000000002</v>
      </c>
      <c r="J177" s="51">
        <v>87</v>
      </c>
      <c r="K177" s="52" t="s">
        <v>51</v>
      </c>
      <c r="L177" s="51"/>
    </row>
    <row r="178" spans="1:12" ht="14.4" x14ac:dyDescent="0.3">
      <c r="A178" s="25"/>
      <c r="B178" s="16"/>
      <c r="C178" s="11"/>
      <c r="D178" s="7" t="s">
        <v>24</v>
      </c>
      <c r="E178" s="50"/>
      <c r="F178" s="51"/>
      <c r="G178" s="51"/>
      <c r="H178" s="51"/>
      <c r="I178" s="51"/>
      <c r="J178" s="51"/>
      <c r="K178" s="52"/>
      <c r="L178" s="51"/>
    </row>
    <row r="179" spans="1:12" ht="14.4" x14ac:dyDescent="0.3">
      <c r="A179" s="25"/>
      <c r="B179" s="16"/>
      <c r="C179" s="11"/>
      <c r="D179" s="6"/>
      <c r="E179" s="50" t="s">
        <v>66</v>
      </c>
      <c r="F179" s="51">
        <v>60</v>
      </c>
      <c r="G179" s="51">
        <v>0.74</v>
      </c>
      <c r="H179" s="51">
        <v>0.06</v>
      </c>
      <c r="I179" s="51">
        <v>6.58</v>
      </c>
      <c r="J179" s="51">
        <v>49.02</v>
      </c>
      <c r="K179" s="52">
        <v>62</v>
      </c>
      <c r="L179" s="51"/>
    </row>
    <row r="180" spans="1:12" ht="14.4" x14ac:dyDescent="0.3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/>
    </row>
    <row r="181" spans="1:12" ht="14.4" x14ac:dyDescent="0.3">
      <c r="A181" s="26"/>
      <c r="B181" s="18"/>
      <c r="C181" s="8"/>
      <c r="D181" s="19" t="s">
        <v>39</v>
      </c>
      <c r="E181" s="9"/>
      <c r="F181" s="21">
        <f>SUM(F174:F180)</f>
        <v>545</v>
      </c>
      <c r="G181" s="21">
        <f>SUM(G174:G180)</f>
        <v>19.47</v>
      </c>
      <c r="H181" s="21">
        <f>SUM(H174:H180)</f>
        <v>18.769999999999996</v>
      </c>
      <c r="I181" s="21">
        <f>SUM(I174:I180)</f>
        <v>83.01</v>
      </c>
      <c r="J181" s="21">
        <f>SUM(J174:J180)</f>
        <v>576.06999999999994</v>
      </c>
      <c r="K181" s="27"/>
      <c r="L181" s="21">
        <f>SUM(L174:L180)</f>
        <v>55.39</v>
      </c>
    </row>
    <row r="182" spans="1:12" ht="14.4" x14ac:dyDescent="0.3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4.4" x14ac:dyDescent="0.3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4.4" x14ac:dyDescent="0.3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4.4" x14ac:dyDescent="0.3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>SUM(G182:G184)</f>
        <v>0</v>
      </c>
      <c r="H185" s="21">
        <f>SUM(H182:H184)</f>
        <v>0</v>
      </c>
      <c r="I185" s="21">
        <f>SUM(I182:I184)</f>
        <v>0</v>
      </c>
      <c r="J185" s="21">
        <f>SUM(J182:J184)</f>
        <v>0</v>
      </c>
      <c r="K185" s="27"/>
      <c r="L185" s="21">
        <f>SUM(L182:L184)</f>
        <v>0</v>
      </c>
    </row>
    <row r="186" spans="1:12" ht="14.4" x14ac:dyDescent="0.3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4.4" x14ac:dyDescent="0.3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4.4" x14ac:dyDescent="0.3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/>
    </row>
    <row r="189" spans="1:12" ht="14.4" x14ac:dyDescent="0.3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4.4" x14ac:dyDescent="0.3">
      <c r="A190" s="25"/>
      <c r="B190" s="16"/>
      <c r="C190" s="11"/>
      <c r="D190" s="7" t="s">
        <v>31</v>
      </c>
      <c r="E190" s="50"/>
      <c r="F190" s="51"/>
      <c r="G190" s="51"/>
      <c r="H190" s="51"/>
      <c r="I190" s="51"/>
      <c r="J190" s="51"/>
      <c r="K190" s="52"/>
      <c r="L190" s="51"/>
    </row>
    <row r="191" spans="1:12" ht="14.4" x14ac:dyDescent="0.3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4.4" x14ac:dyDescent="0.3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4.4" x14ac:dyDescent="0.3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4.4" x14ac:dyDescent="0.3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4.4" x14ac:dyDescent="0.3">
      <c r="A195" s="26"/>
      <c r="B195" s="18"/>
      <c r="C195" s="8"/>
      <c r="D195" s="19" t="s">
        <v>39</v>
      </c>
      <c r="E195" s="9"/>
      <c r="F195" s="21">
        <f>SUM(F186:F194)</f>
        <v>0</v>
      </c>
      <c r="G195" s="21">
        <f>SUM(G186:G194)</f>
        <v>0</v>
      </c>
      <c r="H195" s="21">
        <f>SUM(H186:H194)</f>
        <v>0</v>
      </c>
      <c r="I195" s="21">
        <f>SUM(I186:I194)</f>
        <v>0</v>
      </c>
      <c r="J195" s="21">
        <f>SUM(J186:J194)</f>
        <v>0</v>
      </c>
      <c r="K195" s="27"/>
      <c r="L195" s="21">
        <f>SUM(L186:L194)</f>
        <v>0</v>
      </c>
    </row>
    <row r="196" spans="1:12" ht="14.4" x14ac:dyDescent="0.3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4.4" x14ac:dyDescent="0.3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4.4" x14ac:dyDescent="0.3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4.4" x14ac:dyDescent="0.3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4.4" x14ac:dyDescent="0.3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>SUM(G196:G199)</f>
        <v>0</v>
      </c>
      <c r="H200" s="21">
        <f>SUM(H196:H199)</f>
        <v>0</v>
      </c>
      <c r="I200" s="21">
        <f>SUM(I196:I199)</f>
        <v>0</v>
      </c>
      <c r="J200" s="21">
        <f>SUM(J196:J199)</f>
        <v>0</v>
      </c>
      <c r="K200" s="27"/>
      <c r="L200" s="21">
        <f>SUM(L196:L199)</f>
        <v>0</v>
      </c>
    </row>
    <row r="201" spans="1:12" ht="14.4" x14ac:dyDescent="0.3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4.4" x14ac:dyDescent="0.3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4.4" x14ac:dyDescent="0.3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4.4" x14ac:dyDescent="0.3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4.4" x14ac:dyDescent="0.3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4.4" x14ac:dyDescent="0.3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4.4" x14ac:dyDescent="0.3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>SUM(G201:G206)</f>
        <v>0</v>
      </c>
      <c r="H207" s="21">
        <f>SUM(H201:H206)</f>
        <v>0</v>
      </c>
      <c r="I207" s="21">
        <f>SUM(I201:I206)</f>
        <v>0</v>
      </c>
      <c r="J207" s="21">
        <f>SUM(J201:J206)</f>
        <v>0</v>
      </c>
      <c r="K207" s="27"/>
      <c r="L207" s="21">
        <f>SUM(L201:L206)</f>
        <v>0</v>
      </c>
    </row>
    <row r="208" spans="1:12" ht="14.4" x14ac:dyDescent="0.3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4.4" x14ac:dyDescent="0.3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4.4" x14ac:dyDescent="0.3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4.4" x14ac:dyDescent="0.3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4.4" x14ac:dyDescent="0.3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4.4" x14ac:dyDescent="0.3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4.4" x14ac:dyDescent="0.3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>SUM(G208:G213)</f>
        <v>0</v>
      </c>
      <c r="H214" s="21">
        <f>SUM(H208:H213)</f>
        <v>0</v>
      </c>
      <c r="I214" s="21">
        <f>SUM(I208:I213)</f>
        <v>0</v>
      </c>
      <c r="J214" s="21">
        <f>SUM(J208:J213)</f>
        <v>0</v>
      </c>
      <c r="K214" s="27"/>
      <c r="L214" s="21">
        <f>SUM(L208:L213)</f>
        <v>0</v>
      </c>
    </row>
    <row r="215" spans="1:12" ht="15.75" customHeight="1" x14ac:dyDescent="0.25">
      <c r="A215" s="31">
        <f>A174</f>
        <v>1</v>
      </c>
      <c r="B215" s="32">
        <f>B174</f>
        <v>5</v>
      </c>
      <c r="C215" s="59" t="s">
        <v>4</v>
      </c>
      <c r="D215" s="60"/>
      <c r="E215" s="33"/>
      <c r="F215" s="34">
        <f>F181+F185+F195+F200+F207+F214</f>
        <v>545</v>
      </c>
      <c r="G215" s="34">
        <f>G181+G185+G195+G200+G207+G214</f>
        <v>19.47</v>
      </c>
      <c r="H215" s="34">
        <f>H181+H185+H195+H200+H207+H214</f>
        <v>18.769999999999996</v>
      </c>
      <c r="I215" s="34">
        <f>I181+I185+I195+I200+I207+I214</f>
        <v>83.01</v>
      </c>
      <c r="J215" s="34">
        <f>J181+J185+J195+J200+J207+J214</f>
        <v>576.06999999999994</v>
      </c>
      <c r="K215" s="35"/>
      <c r="L215" s="34">
        <f>L181+L185+L195+L200+L207+L214</f>
        <v>55.39</v>
      </c>
    </row>
    <row r="216" spans="1:12" ht="14.4" x14ac:dyDescent="0.3">
      <c r="A216" s="22">
        <v>1</v>
      </c>
      <c r="B216" s="23">
        <v>6</v>
      </c>
      <c r="C216" s="24" t="s">
        <v>20</v>
      </c>
      <c r="D216" s="5" t="s">
        <v>21</v>
      </c>
      <c r="E216" s="47" t="s">
        <v>70</v>
      </c>
      <c r="F216" s="48">
        <v>175</v>
      </c>
      <c r="G216" s="48">
        <v>13.04</v>
      </c>
      <c r="H216" s="48">
        <v>15.868</v>
      </c>
      <c r="I216" s="48">
        <v>40.822000000000003</v>
      </c>
      <c r="J216" s="48">
        <v>346</v>
      </c>
      <c r="K216" s="49">
        <v>390</v>
      </c>
      <c r="L216" s="48">
        <v>55.39</v>
      </c>
    </row>
    <row r="217" spans="1:12" ht="14.4" x14ac:dyDescent="0.3">
      <c r="A217" s="25"/>
      <c r="B217" s="16"/>
      <c r="C217" s="11"/>
      <c r="D217" s="6"/>
      <c r="E217" s="50" t="s">
        <v>53</v>
      </c>
      <c r="F217" s="51">
        <v>15</v>
      </c>
      <c r="G217" s="51">
        <v>3.05</v>
      </c>
      <c r="H217" s="51">
        <v>3.95</v>
      </c>
      <c r="I217" s="51">
        <v>0</v>
      </c>
      <c r="J217" s="51">
        <v>51.5</v>
      </c>
      <c r="K217" s="52">
        <v>15</v>
      </c>
      <c r="L217" s="51"/>
    </row>
    <row r="218" spans="1:12" ht="14.4" x14ac:dyDescent="0.3">
      <c r="A218" s="25"/>
      <c r="B218" s="16"/>
      <c r="C218" s="11"/>
      <c r="D218" s="7" t="s">
        <v>22</v>
      </c>
      <c r="E218" s="50" t="s">
        <v>71</v>
      </c>
      <c r="F218" s="51">
        <v>200</v>
      </c>
      <c r="G218" s="51">
        <v>0.13</v>
      </c>
      <c r="H218" s="51">
        <v>0.02</v>
      </c>
      <c r="I218" s="51">
        <v>10.199999999999999</v>
      </c>
      <c r="J218" s="51">
        <v>42</v>
      </c>
      <c r="K218" s="52">
        <v>377</v>
      </c>
      <c r="L218" s="51"/>
    </row>
    <row r="219" spans="1:12" ht="14.4" x14ac:dyDescent="0.3">
      <c r="A219" s="25"/>
      <c r="B219" s="16"/>
      <c r="C219" s="11"/>
      <c r="D219" s="7" t="s">
        <v>23</v>
      </c>
      <c r="E219" s="50" t="s">
        <v>57</v>
      </c>
      <c r="F219" s="51">
        <v>40</v>
      </c>
      <c r="G219" s="51">
        <v>3.04</v>
      </c>
      <c r="H219" s="51">
        <v>0.32</v>
      </c>
      <c r="I219" s="51">
        <v>19.68</v>
      </c>
      <c r="J219" s="51">
        <v>94</v>
      </c>
      <c r="K219" s="52" t="s">
        <v>51</v>
      </c>
      <c r="L219" s="51"/>
    </row>
    <row r="220" spans="1:12" ht="14.4" x14ac:dyDescent="0.3">
      <c r="A220" s="25"/>
      <c r="B220" s="16"/>
      <c r="C220" s="11"/>
      <c r="D220" s="7" t="s">
        <v>24</v>
      </c>
      <c r="E220" s="50" t="s">
        <v>72</v>
      </c>
      <c r="F220" s="51">
        <v>100</v>
      </c>
      <c r="G220" s="51">
        <v>0.4</v>
      </c>
      <c r="H220" s="51">
        <v>0.4</v>
      </c>
      <c r="I220" s="51">
        <v>9.8000000000000007</v>
      </c>
      <c r="J220" s="51">
        <v>47</v>
      </c>
      <c r="K220" s="52" t="s">
        <v>73</v>
      </c>
      <c r="L220" s="51"/>
    </row>
    <row r="221" spans="1:12" ht="14.4" x14ac:dyDescent="0.3">
      <c r="A221" s="25"/>
      <c r="B221" s="16"/>
      <c r="C221" s="11"/>
      <c r="D221" s="6"/>
      <c r="E221" s="50"/>
      <c r="F221" s="51"/>
      <c r="G221" s="51"/>
      <c r="H221" s="51"/>
      <c r="I221" s="51"/>
      <c r="J221" s="51"/>
      <c r="K221" s="52"/>
      <c r="L221" s="51"/>
    </row>
    <row r="222" spans="1:12" ht="14.4" x14ac:dyDescent="0.3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4.4" x14ac:dyDescent="0.3">
      <c r="A223" s="26"/>
      <c r="B223" s="18"/>
      <c r="C223" s="8"/>
      <c r="D223" s="19" t="s">
        <v>39</v>
      </c>
      <c r="E223" s="9"/>
      <c r="F223" s="21">
        <f>SUM(F216:F222)</f>
        <v>530</v>
      </c>
      <c r="G223" s="21">
        <f>SUM(G216:G222)</f>
        <v>19.659999999999997</v>
      </c>
      <c r="H223" s="21">
        <f>SUM(H216:H222)</f>
        <v>20.558</v>
      </c>
      <c r="I223" s="21">
        <f>SUM(I216:I222)</f>
        <v>80.501999999999995</v>
      </c>
      <c r="J223" s="21">
        <f>SUM(J216:J222)</f>
        <v>580.5</v>
      </c>
      <c r="K223" s="27"/>
      <c r="L223" s="21">
        <f>SUM(L216:L222)</f>
        <v>55.39</v>
      </c>
    </row>
    <row r="224" spans="1:12" ht="14.4" x14ac:dyDescent="0.3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4.4" x14ac:dyDescent="0.3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4.4" x14ac:dyDescent="0.3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4.4" x14ac:dyDescent="0.3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>SUM(G224:G226)</f>
        <v>0</v>
      </c>
      <c r="H227" s="21">
        <f>SUM(H224:H226)</f>
        <v>0</v>
      </c>
      <c r="I227" s="21">
        <f>SUM(I224:I226)</f>
        <v>0</v>
      </c>
      <c r="J227" s="21">
        <f>SUM(J224:J226)</f>
        <v>0</v>
      </c>
      <c r="K227" s="27"/>
      <c r="L227" s="21">
        <f>SUM(L224:L226)</f>
        <v>0</v>
      </c>
    </row>
    <row r="228" spans="1:12" ht="14.4" x14ac:dyDescent="0.3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4.4" x14ac:dyDescent="0.3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4.4" x14ac:dyDescent="0.3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4.4" x14ac:dyDescent="0.3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4.4" x14ac:dyDescent="0.3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4.4" x14ac:dyDescent="0.3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4.4" x14ac:dyDescent="0.3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4.4" x14ac:dyDescent="0.3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4.4" x14ac:dyDescent="0.3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4.4" x14ac:dyDescent="0.3">
      <c r="A237" s="26"/>
      <c r="B237" s="18"/>
      <c r="C237" s="8"/>
      <c r="D237" s="19" t="s">
        <v>39</v>
      </c>
      <c r="E237" s="9"/>
      <c r="F237" s="21">
        <f>SUM(F228:F236)</f>
        <v>0</v>
      </c>
      <c r="G237" s="21">
        <f>SUM(G228:G236)</f>
        <v>0</v>
      </c>
      <c r="H237" s="21">
        <f>SUM(H228:H236)</f>
        <v>0</v>
      </c>
      <c r="I237" s="21">
        <f>SUM(I228:I236)</f>
        <v>0</v>
      </c>
      <c r="J237" s="21">
        <f>SUM(J228:J236)</f>
        <v>0</v>
      </c>
      <c r="K237" s="27"/>
      <c r="L237" s="21">
        <f>SUM(L228:L236)</f>
        <v>0</v>
      </c>
    </row>
    <row r="238" spans="1:12" ht="14.4" x14ac:dyDescent="0.3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4.4" x14ac:dyDescent="0.3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4.4" x14ac:dyDescent="0.3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4.4" x14ac:dyDescent="0.3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4.4" x14ac:dyDescent="0.3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>SUM(G238:G241)</f>
        <v>0</v>
      </c>
      <c r="H242" s="21">
        <f>SUM(H238:H241)</f>
        <v>0</v>
      </c>
      <c r="I242" s="21">
        <f>SUM(I238:I241)</f>
        <v>0</v>
      </c>
      <c r="J242" s="21">
        <f>SUM(J238:J241)</f>
        <v>0</v>
      </c>
      <c r="K242" s="27"/>
      <c r="L242" s="21">
        <f>SUM(L238:L241)</f>
        <v>0</v>
      </c>
    </row>
    <row r="243" spans="1:12" ht="14.4" x14ac:dyDescent="0.3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4.4" x14ac:dyDescent="0.3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4.4" x14ac:dyDescent="0.3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4.4" x14ac:dyDescent="0.3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4.4" x14ac:dyDescent="0.3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4.4" x14ac:dyDescent="0.3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4.4" x14ac:dyDescent="0.3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>SUM(G243:G248)</f>
        <v>0</v>
      </c>
      <c r="H249" s="21">
        <f>SUM(H243:H248)</f>
        <v>0</v>
      </c>
      <c r="I249" s="21">
        <f>SUM(I243:I248)</f>
        <v>0</v>
      </c>
      <c r="J249" s="21">
        <f>SUM(J243:J248)</f>
        <v>0</v>
      </c>
      <c r="K249" s="27"/>
      <c r="L249" s="21">
        <f>SUM(L243:L248)</f>
        <v>0</v>
      </c>
    </row>
    <row r="250" spans="1:12" ht="14.4" x14ac:dyDescent="0.3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4.4" x14ac:dyDescent="0.3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4.4" x14ac:dyDescent="0.3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4.4" x14ac:dyDescent="0.3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4.4" x14ac:dyDescent="0.3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4.4" x14ac:dyDescent="0.3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4.4" x14ac:dyDescent="0.3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>SUM(G250:G255)</f>
        <v>0</v>
      </c>
      <c r="H256" s="21">
        <f>SUM(H250:H255)</f>
        <v>0</v>
      </c>
      <c r="I256" s="21">
        <f>SUM(I250:I255)</f>
        <v>0</v>
      </c>
      <c r="J256" s="21">
        <f>SUM(J250:J255)</f>
        <v>0</v>
      </c>
      <c r="K256" s="27"/>
      <c r="L256" s="21">
        <f>SUM(L250:L255)</f>
        <v>0</v>
      </c>
    </row>
    <row r="257" spans="1:12" ht="15.75" customHeight="1" x14ac:dyDescent="0.25">
      <c r="A257" s="31">
        <f>A216</f>
        <v>1</v>
      </c>
      <c r="B257" s="32">
        <f>B216</f>
        <v>6</v>
      </c>
      <c r="C257" s="59" t="s">
        <v>4</v>
      </c>
      <c r="D257" s="60"/>
      <c r="E257" s="33"/>
      <c r="F257" s="34">
        <f>F223+F227+F237+F242+F249+F256</f>
        <v>530</v>
      </c>
      <c r="G257" s="34">
        <f>G223+G227+G237+G242+G249+G256</f>
        <v>19.659999999999997</v>
      </c>
      <c r="H257" s="34">
        <f>H223+H227+H237+H242+H249+H256</f>
        <v>20.558</v>
      </c>
      <c r="I257" s="34">
        <f>I223+I227+I237+I242+I249+I256</f>
        <v>80.501999999999995</v>
      </c>
      <c r="J257" s="34">
        <f>J223+J227+J237+J242+J249+J256</f>
        <v>580.5</v>
      </c>
      <c r="K257" s="35"/>
      <c r="L257" s="34">
        <f>L223+L227+L237+L242+L249+L256</f>
        <v>55.39</v>
      </c>
    </row>
    <row r="258" spans="1:12" ht="14.4" x14ac:dyDescent="0.3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4.4" x14ac:dyDescent="0.3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4.4" x14ac:dyDescent="0.3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4.4" x14ac:dyDescent="0.3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4.4" x14ac:dyDescent="0.3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4.4" x14ac:dyDescent="0.3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4.4" x14ac:dyDescent="0.3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4.4" x14ac:dyDescent="0.3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>SUM(G258:G264)</f>
        <v>0</v>
      </c>
      <c r="H265" s="21">
        <f>SUM(H258:H264)</f>
        <v>0</v>
      </c>
      <c r="I265" s="21">
        <f>SUM(I258:I264)</f>
        <v>0</v>
      </c>
      <c r="J265" s="21">
        <f>SUM(J258:J264)</f>
        <v>0</v>
      </c>
      <c r="K265" s="27"/>
      <c r="L265" s="21">
        <f>SUM(L258:L264)</f>
        <v>0</v>
      </c>
    </row>
    <row r="266" spans="1:12" ht="14.4" x14ac:dyDescent="0.3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4.4" x14ac:dyDescent="0.3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4.4" x14ac:dyDescent="0.3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4.4" x14ac:dyDescent="0.3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>SUM(G266:G268)</f>
        <v>0</v>
      </c>
      <c r="H269" s="21">
        <f>SUM(H266:H268)</f>
        <v>0</v>
      </c>
      <c r="I269" s="21">
        <f>SUM(I266:I268)</f>
        <v>0</v>
      </c>
      <c r="J269" s="21">
        <f>SUM(J266:J268)</f>
        <v>0</v>
      </c>
      <c r="K269" s="27"/>
      <c r="L269" s="21">
        <f>SUM(L266:L268)</f>
        <v>0</v>
      </c>
    </row>
    <row r="270" spans="1:12" ht="14.4" x14ac:dyDescent="0.3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4.4" x14ac:dyDescent="0.3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4.4" x14ac:dyDescent="0.3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4.4" x14ac:dyDescent="0.3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4.4" x14ac:dyDescent="0.3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4.4" x14ac:dyDescent="0.3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4.4" x14ac:dyDescent="0.3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4.4" x14ac:dyDescent="0.3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4.4" x14ac:dyDescent="0.3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4.4" x14ac:dyDescent="0.3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>SUM(G270:G278)</f>
        <v>0</v>
      </c>
      <c r="H279" s="21">
        <f>SUM(H270:H278)</f>
        <v>0</v>
      </c>
      <c r="I279" s="21">
        <f>SUM(I270:I278)</f>
        <v>0</v>
      </c>
      <c r="J279" s="21">
        <f>SUM(J270:J278)</f>
        <v>0</v>
      </c>
      <c r="K279" s="27"/>
      <c r="L279" s="21">
        <f>SUM(L270:L278)</f>
        <v>0</v>
      </c>
    </row>
    <row r="280" spans="1:12" ht="14.4" x14ac:dyDescent="0.3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4.4" x14ac:dyDescent="0.3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4.4" x14ac:dyDescent="0.3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4.4" x14ac:dyDescent="0.3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4.4" x14ac:dyDescent="0.3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>SUM(G280:G283)</f>
        <v>0</v>
      </c>
      <c r="H284" s="21">
        <f>SUM(H280:H283)</f>
        <v>0</v>
      </c>
      <c r="I284" s="21">
        <f>SUM(I280:I283)</f>
        <v>0</v>
      </c>
      <c r="J284" s="21">
        <f>SUM(J280:J283)</f>
        <v>0</v>
      </c>
      <c r="K284" s="27"/>
      <c r="L284" s="21">
        <f>SUM(L280:L283)</f>
        <v>0</v>
      </c>
    </row>
    <row r="285" spans="1:12" ht="14.4" x14ac:dyDescent="0.3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4.4" x14ac:dyDescent="0.3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4.4" x14ac:dyDescent="0.3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4.4" x14ac:dyDescent="0.3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4.4" x14ac:dyDescent="0.3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4.4" x14ac:dyDescent="0.3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4.4" x14ac:dyDescent="0.3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>SUM(G285:G290)</f>
        <v>0</v>
      </c>
      <c r="H291" s="21">
        <f>SUM(H285:H290)</f>
        <v>0</v>
      </c>
      <c r="I291" s="21">
        <f>SUM(I285:I290)</f>
        <v>0</v>
      </c>
      <c r="J291" s="21">
        <f>SUM(J285:J290)</f>
        <v>0</v>
      </c>
      <c r="K291" s="27"/>
      <c r="L291" s="21">
        <f>SUM(L285:L290)</f>
        <v>0</v>
      </c>
    </row>
    <row r="292" spans="1:12" ht="14.4" x14ac:dyDescent="0.3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4.4" x14ac:dyDescent="0.3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4.4" x14ac:dyDescent="0.3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4.4" x14ac:dyDescent="0.3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4.4" x14ac:dyDescent="0.3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4.4" x14ac:dyDescent="0.3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4.4" x14ac:dyDescent="0.3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>SUM(G292:G297)</f>
        <v>0</v>
      </c>
      <c r="H298" s="21">
        <f>SUM(H292:H297)</f>
        <v>0</v>
      </c>
      <c r="I298" s="21">
        <f>SUM(I292:I297)</f>
        <v>0</v>
      </c>
      <c r="J298" s="21">
        <f>SUM(J292:J297)</f>
        <v>0</v>
      </c>
      <c r="K298" s="27"/>
      <c r="L298" s="21">
        <f>SUM(L292:L297)</f>
        <v>0</v>
      </c>
    </row>
    <row r="299" spans="1:12" ht="15.75" customHeight="1" x14ac:dyDescent="0.25">
      <c r="A299" s="31">
        <f>A258</f>
        <v>1</v>
      </c>
      <c r="B299" s="32">
        <f>B258</f>
        <v>7</v>
      </c>
      <c r="C299" s="59" t="s">
        <v>4</v>
      </c>
      <c r="D299" s="60"/>
      <c r="E299" s="33"/>
      <c r="F299" s="34">
        <f>F265+F269+F279+F284+F291+F298</f>
        <v>0</v>
      </c>
      <c r="G299" s="34">
        <f>G265+G269+G279+G284+G291+G298</f>
        <v>0</v>
      </c>
      <c r="H299" s="34">
        <f>H265+H269+H279+H284+H291+H298</f>
        <v>0</v>
      </c>
      <c r="I299" s="34">
        <f>I265+I269+I279+I284+I291+I298</f>
        <v>0</v>
      </c>
      <c r="J299" s="34">
        <f>J265+J269+J279+J284+J291+J298</f>
        <v>0</v>
      </c>
      <c r="K299" s="35"/>
      <c r="L299" s="34">
        <f>L265+L269+L279+L284+L291+L298</f>
        <v>0</v>
      </c>
    </row>
    <row r="300" spans="1:12" ht="14.4" x14ac:dyDescent="0.3">
      <c r="A300" s="22">
        <v>2</v>
      </c>
      <c r="B300" s="23">
        <v>1</v>
      </c>
      <c r="C300" s="24" t="s">
        <v>20</v>
      </c>
      <c r="D300" s="5" t="s">
        <v>21</v>
      </c>
      <c r="E300" s="47" t="s">
        <v>75</v>
      </c>
      <c r="F300" s="48">
        <v>90</v>
      </c>
      <c r="G300" s="48">
        <v>9.68</v>
      </c>
      <c r="H300" s="48">
        <v>8.3800000000000008</v>
      </c>
      <c r="I300" s="48">
        <v>4.1559999999999997</v>
      </c>
      <c r="J300" s="48">
        <v>156.4</v>
      </c>
      <c r="K300" s="49">
        <v>234</v>
      </c>
      <c r="L300" s="48">
        <v>55.39</v>
      </c>
    </row>
    <row r="301" spans="1:12" ht="14.4" x14ac:dyDescent="0.3">
      <c r="A301" s="25"/>
      <c r="B301" s="16"/>
      <c r="C301" s="11"/>
      <c r="D301" s="6"/>
      <c r="E301" s="50" t="s">
        <v>59</v>
      </c>
      <c r="F301" s="51">
        <v>155</v>
      </c>
      <c r="G301" s="51">
        <v>3.74</v>
      </c>
      <c r="H301" s="51">
        <v>7.02</v>
      </c>
      <c r="I301" s="51">
        <v>39.229999999999997</v>
      </c>
      <c r="J301" s="51">
        <v>209</v>
      </c>
      <c r="K301" s="52">
        <v>304</v>
      </c>
      <c r="L301" s="51"/>
    </row>
    <row r="302" spans="1:12" ht="14.4" x14ac:dyDescent="0.3">
      <c r="A302" s="25"/>
      <c r="B302" s="16"/>
      <c r="C302" s="11"/>
      <c r="D302" s="7" t="s">
        <v>22</v>
      </c>
      <c r="E302" s="50" t="s">
        <v>76</v>
      </c>
      <c r="F302" s="51">
        <v>200</v>
      </c>
      <c r="G302" s="51">
        <v>0.11</v>
      </c>
      <c r="H302" s="51">
        <v>0.06</v>
      </c>
      <c r="I302" s="51">
        <v>10.99</v>
      </c>
      <c r="J302" s="51">
        <v>45.05</v>
      </c>
      <c r="K302" s="52">
        <v>376</v>
      </c>
      <c r="L302" s="51"/>
    </row>
    <row r="303" spans="1:12" ht="14.4" x14ac:dyDescent="0.3">
      <c r="A303" s="25"/>
      <c r="B303" s="16"/>
      <c r="C303" s="11"/>
      <c r="D303" s="7" t="s">
        <v>23</v>
      </c>
      <c r="E303" s="50" t="s">
        <v>50</v>
      </c>
      <c r="F303" s="51">
        <v>20</v>
      </c>
      <c r="G303" s="51">
        <v>1.32</v>
      </c>
      <c r="H303" s="51">
        <v>0.24</v>
      </c>
      <c r="I303" s="51">
        <v>7.92</v>
      </c>
      <c r="J303" s="51">
        <v>40</v>
      </c>
      <c r="K303" s="52" t="s">
        <v>51</v>
      </c>
      <c r="L303" s="51"/>
    </row>
    <row r="304" spans="1:12" ht="14.4" x14ac:dyDescent="0.3">
      <c r="A304" s="25"/>
      <c r="B304" s="16"/>
      <c r="C304" s="11"/>
      <c r="D304" s="7" t="s">
        <v>24</v>
      </c>
      <c r="E304" s="50" t="s">
        <v>74</v>
      </c>
      <c r="F304" s="51">
        <v>100</v>
      </c>
      <c r="G304" s="51">
        <v>0.8</v>
      </c>
      <c r="H304" s="51">
        <v>0.2</v>
      </c>
      <c r="I304" s="51">
        <v>8.0500000000000007</v>
      </c>
      <c r="J304" s="51">
        <v>43</v>
      </c>
      <c r="K304" s="52" t="s">
        <v>73</v>
      </c>
      <c r="L304" s="51"/>
    </row>
    <row r="305" spans="1:12" ht="14.4" x14ac:dyDescent="0.3">
      <c r="A305" s="25"/>
      <c r="B305" s="16"/>
      <c r="C305" s="11"/>
      <c r="D305" s="6"/>
      <c r="E305" s="50"/>
      <c r="F305" s="51"/>
      <c r="G305" s="51"/>
      <c r="H305" s="51"/>
      <c r="I305" s="51"/>
      <c r="J305" s="51"/>
      <c r="K305" s="52"/>
      <c r="L305" s="51"/>
    </row>
    <row r="306" spans="1:12" ht="14.4" x14ac:dyDescent="0.3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4.4" x14ac:dyDescent="0.3">
      <c r="A307" s="26"/>
      <c r="B307" s="18"/>
      <c r="C307" s="8"/>
      <c r="D307" s="19" t="s">
        <v>39</v>
      </c>
      <c r="E307" s="9"/>
      <c r="F307" s="21">
        <f>SUM(F300:F306)</f>
        <v>565</v>
      </c>
      <c r="G307" s="21">
        <f>SUM(G300:G306)</f>
        <v>15.65</v>
      </c>
      <c r="H307" s="21">
        <f>SUM(H300:H306)</f>
        <v>15.9</v>
      </c>
      <c r="I307" s="21">
        <f>SUM(I300:I306)</f>
        <v>70.346000000000004</v>
      </c>
      <c r="J307" s="21">
        <f>SUM(J300:J306)</f>
        <v>493.45</v>
      </c>
      <c r="K307" s="27"/>
      <c r="L307" s="21">
        <f>SUM(L300:L306)</f>
        <v>55.39</v>
      </c>
    </row>
    <row r="308" spans="1:12" ht="14.4" x14ac:dyDescent="0.3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4.4" x14ac:dyDescent="0.3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4.4" x14ac:dyDescent="0.3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4.4" x14ac:dyDescent="0.3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>SUM(G308:G310)</f>
        <v>0</v>
      </c>
      <c r="H311" s="21">
        <f>SUM(H308:H310)</f>
        <v>0</v>
      </c>
      <c r="I311" s="21">
        <f>SUM(I308:I310)</f>
        <v>0</v>
      </c>
      <c r="J311" s="21">
        <f>SUM(J308:J310)</f>
        <v>0</v>
      </c>
      <c r="K311" s="27"/>
      <c r="L311" s="21">
        <f>SUM(L308:L310)</f>
        <v>0</v>
      </c>
    </row>
    <row r="312" spans="1:12" ht="14.4" x14ac:dyDescent="0.3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4.4" x14ac:dyDescent="0.3">
      <c r="A313" s="25"/>
      <c r="B313" s="16"/>
      <c r="C313" s="11"/>
      <c r="D313" s="7" t="s">
        <v>28</v>
      </c>
      <c r="E313" s="50"/>
      <c r="F313" s="51"/>
      <c r="G313" s="51"/>
      <c r="H313" s="51"/>
      <c r="I313" s="51"/>
      <c r="J313" s="51"/>
      <c r="K313" s="52"/>
      <c r="L313" s="51"/>
    </row>
    <row r="314" spans="1:12" ht="14.4" x14ac:dyDescent="0.3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4.4" x14ac:dyDescent="0.3">
      <c r="A315" s="25"/>
      <c r="B315" s="16"/>
      <c r="C315" s="11"/>
      <c r="D315" s="7" t="s">
        <v>30</v>
      </c>
      <c r="E315" s="50"/>
      <c r="F315" s="51"/>
      <c r="G315" s="51"/>
      <c r="H315" s="51"/>
      <c r="I315" s="51"/>
      <c r="J315" s="51"/>
      <c r="K315" s="52"/>
      <c r="L315" s="51"/>
    </row>
    <row r="316" spans="1:12" ht="14.4" x14ac:dyDescent="0.3">
      <c r="A316" s="25"/>
      <c r="B316" s="16"/>
      <c r="C316" s="11"/>
      <c r="D316" s="7" t="s">
        <v>31</v>
      </c>
      <c r="E316" s="50"/>
      <c r="F316" s="51"/>
      <c r="G316" s="51"/>
      <c r="H316" s="51"/>
      <c r="I316" s="51"/>
      <c r="J316" s="51"/>
      <c r="K316" s="52"/>
      <c r="L316" s="51"/>
    </row>
    <row r="317" spans="1:12" ht="14.4" x14ac:dyDescent="0.3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4.4" x14ac:dyDescent="0.3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4.4" x14ac:dyDescent="0.3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4.4" x14ac:dyDescent="0.3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4.4" x14ac:dyDescent="0.3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>SUM(G312:G320)</f>
        <v>0</v>
      </c>
      <c r="H321" s="21">
        <f>SUM(H312:H320)</f>
        <v>0</v>
      </c>
      <c r="I321" s="21">
        <f>SUM(I312:I320)</f>
        <v>0</v>
      </c>
      <c r="J321" s="21">
        <f>SUM(J312:J320)</f>
        <v>0</v>
      </c>
      <c r="K321" s="27"/>
      <c r="L321" s="21">
        <f>SUM(L312:L320)</f>
        <v>0</v>
      </c>
    </row>
    <row r="322" spans="1:12" ht="14.4" x14ac:dyDescent="0.3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/>
    </row>
    <row r="323" spans="1:12" ht="14.4" x14ac:dyDescent="0.3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4.4" x14ac:dyDescent="0.3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4.4" x14ac:dyDescent="0.3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4.4" x14ac:dyDescent="0.3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>SUM(G322:G325)</f>
        <v>0</v>
      </c>
      <c r="H326" s="21">
        <f>SUM(H322:H325)</f>
        <v>0</v>
      </c>
      <c r="I326" s="21">
        <f>SUM(I322:I325)</f>
        <v>0</v>
      </c>
      <c r="J326" s="21">
        <f>SUM(J322:J325)</f>
        <v>0</v>
      </c>
      <c r="K326" s="27"/>
      <c r="L326" s="21">
        <f>SUM(L322:L325)</f>
        <v>0</v>
      </c>
    </row>
    <row r="327" spans="1:12" ht="14.4" x14ac:dyDescent="0.3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4.4" x14ac:dyDescent="0.3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4.4" x14ac:dyDescent="0.3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4.4" x14ac:dyDescent="0.3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4.4" x14ac:dyDescent="0.3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4.4" x14ac:dyDescent="0.3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4.4" x14ac:dyDescent="0.3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>SUM(G327:G332)</f>
        <v>0</v>
      </c>
      <c r="H333" s="21">
        <f>SUM(H327:H332)</f>
        <v>0</v>
      </c>
      <c r="I333" s="21">
        <f>SUM(I327:I332)</f>
        <v>0</v>
      </c>
      <c r="J333" s="21">
        <f>SUM(J327:J332)</f>
        <v>0</v>
      </c>
      <c r="K333" s="27"/>
      <c r="L333" s="21">
        <f>SUM(L327:L332)</f>
        <v>0</v>
      </c>
    </row>
    <row r="334" spans="1:12" ht="14.4" x14ac:dyDescent="0.3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4.4" x14ac:dyDescent="0.3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4.4" x14ac:dyDescent="0.3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4.4" x14ac:dyDescent="0.3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4.4" x14ac:dyDescent="0.3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4.4" x14ac:dyDescent="0.3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4.4" x14ac:dyDescent="0.3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>SUM(G334:G339)</f>
        <v>0</v>
      </c>
      <c r="H340" s="21">
        <f>SUM(H334:H339)</f>
        <v>0</v>
      </c>
      <c r="I340" s="21">
        <f>SUM(I334:I339)</f>
        <v>0</v>
      </c>
      <c r="J340" s="21">
        <f>SUM(J334:J339)</f>
        <v>0</v>
      </c>
      <c r="K340" s="27"/>
      <c r="L340" s="21">
        <f>SUM(L334:L339)</f>
        <v>0</v>
      </c>
    </row>
    <row r="341" spans="1:12" ht="15.75" customHeight="1" x14ac:dyDescent="0.25">
      <c r="A341" s="31">
        <f>A300</f>
        <v>2</v>
      </c>
      <c r="B341" s="32">
        <f>B300</f>
        <v>1</v>
      </c>
      <c r="C341" s="59" t="s">
        <v>4</v>
      </c>
      <c r="D341" s="60"/>
      <c r="E341" s="33"/>
      <c r="F341" s="34">
        <f>F307+F311+F321+F326+F333+F340</f>
        <v>565</v>
      </c>
      <c r="G341" s="34">
        <f>G307+G311+G321+G326+G333+G340</f>
        <v>15.65</v>
      </c>
      <c r="H341" s="34">
        <f>H307+H311+H321+H326+H333+H340</f>
        <v>15.9</v>
      </c>
      <c r="I341" s="34">
        <f>I307+I311+I321+I326+I333+I340</f>
        <v>70.346000000000004</v>
      </c>
      <c r="J341" s="34">
        <f>J307+J311+J321+J326+J333+J340</f>
        <v>493.45</v>
      </c>
      <c r="K341" s="35"/>
      <c r="L341" s="34">
        <f>L307+L311+L321+L326+L333+L340</f>
        <v>55.39</v>
      </c>
    </row>
    <row r="342" spans="1:12" ht="14.4" x14ac:dyDescent="0.3">
      <c r="A342" s="15">
        <v>2</v>
      </c>
      <c r="B342" s="16">
        <v>2</v>
      </c>
      <c r="C342" s="24" t="s">
        <v>20</v>
      </c>
      <c r="D342" s="5" t="s">
        <v>21</v>
      </c>
      <c r="E342" s="47" t="s">
        <v>77</v>
      </c>
      <c r="F342" s="48">
        <v>200</v>
      </c>
      <c r="G342" s="48">
        <v>8.01</v>
      </c>
      <c r="H342" s="48">
        <v>13.78</v>
      </c>
      <c r="I342" s="48">
        <v>22.34</v>
      </c>
      <c r="J342" s="48">
        <v>211.35</v>
      </c>
      <c r="K342" s="49">
        <v>143</v>
      </c>
      <c r="L342" s="48">
        <v>55.39</v>
      </c>
    </row>
    <row r="343" spans="1:12" ht="14.4" x14ac:dyDescent="0.3">
      <c r="A343" s="15"/>
      <c r="B343" s="16"/>
      <c r="C343" s="11"/>
      <c r="D343" s="6"/>
      <c r="E343" s="50" t="s">
        <v>81</v>
      </c>
      <c r="F343" s="51">
        <v>60</v>
      </c>
      <c r="G343" s="51">
        <v>7.26</v>
      </c>
      <c r="H343" s="51">
        <v>4.3499999999999996</v>
      </c>
      <c r="I343" s="51">
        <v>22.14</v>
      </c>
      <c r="J343" s="51">
        <v>157.25</v>
      </c>
      <c r="K343" s="52" t="s">
        <v>79</v>
      </c>
      <c r="L343" s="51"/>
    </row>
    <row r="344" spans="1:12" ht="14.4" x14ac:dyDescent="0.3">
      <c r="A344" s="15"/>
      <c r="B344" s="16"/>
      <c r="C344" s="11"/>
      <c r="D344" s="7" t="s">
        <v>22</v>
      </c>
      <c r="E344" s="50" t="s">
        <v>78</v>
      </c>
      <c r="F344" s="51">
        <v>200</v>
      </c>
      <c r="G344" s="51">
        <v>0.24</v>
      </c>
      <c r="H344" s="51">
        <v>0.09</v>
      </c>
      <c r="I344" s="51">
        <v>12.42</v>
      </c>
      <c r="J344" s="51">
        <v>54.2</v>
      </c>
      <c r="K344" s="52" t="s">
        <v>79</v>
      </c>
      <c r="L344" s="51"/>
    </row>
    <row r="345" spans="1:12" ht="14.4" x14ac:dyDescent="0.3">
      <c r="A345" s="15"/>
      <c r="B345" s="16"/>
      <c r="C345" s="11"/>
      <c r="D345" s="7" t="s">
        <v>23</v>
      </c>
      <c r="E345" s="50" t="s">
        <v>80</v>
      </c>
      <c r="F345" s="51">
        <v>65</v>
      </c>
      <c r="G345" s="51">
        <v>4.6399999999999997</v>
      </c>
      <c r="H345" s="51">
        <v>0.64</v>
      </c>
      <c r="I345" s="51">
        <v>29.1</v>
      </c>
      <c r="J345" s="51">
        <v>141.65</v>
      </c>
      <c r="K345" s="52"/>
      <c r="L345" s="51"/>
    </row>
    <row r="346" spans="1:12" ht="14.4" x14ac:dyDescent="0.3">
      <c r="A346" s="15"/>
      <c r="B346" s="16"/>
      <c r="C346" s="11"/>
      <c r="D346" s="7" t="s">
        <v>24</v>
      </c>
      <c r="E346" s="50"/>
      <c r="F346" s="51"/>
      <c r="G346" s="51"/>
      <c r="H346" s="51"/>
      <c r="I346" s="51"/>
      <c r="J346" s="51"/>
      <c r="K346" s="52"/>
      <c r="L346" s="51"/>
    </row>
    <row r="347" spans="1:12" ht="14.4" x14ac:dyDescent="0.3">
      <c r="A347" s="15"/>
      <c r="B347" s="16"/>
      <c r="C347" s="11"/>
      <c r="D347" s="6"/>
      <c r="E347" s="50"/>
      <c r="F347" s="51"/>
      <c r="G347" s="51"/>
      <c r="H347" s="51"/>
      <c r="I347" s="51"/>
      <c r="J347" s="51"/>
      <c r="K347" s="52"/>
      <c r="L347" s="51"/>
    </row>
    <row r="348" spans="1:12" ht="14.4" x14ac:dyDescent="0.3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4.4" x14ac:dyDescent="0.3">
      <c r="A349" s="17"/>
      <c r="B349" s="18"/>
      <c r="C349" s="8"/>
      <c r="D349" s="19" t="s">
        <v>39</v>
      </c>
      <c r="E349" s="9"/>
      <c r="F349" s="21">
        <f>SUM(F342:F348)</f>
        <v>525</v>
      </c>
      <c r="G349" s="21">
        <f>SUM(G342:G348)</f>
        <v>20.149999999999999</v>
      </c>
      <c r="H349" s="21">
        <f>SUM(H342:H348)</f>
        <v>18.86</v>
      </c>
      <c r="I349" s="21">
        <f>SUM(I342:I348)</f>
        <v>86</v>
      </c>
      <c r="J349" s="21">
        <f>SUM(J342:J348)</f>
        <v>564.45000000000005</v>
      </c>
      <c r="K349" s="27"/>
      <c r="L349" s="21">
        <f>SUM(L342:L348)</f>
        <v>55.39</v>
      </c>
    </row>
    <row r="350" spans="1:12" ht="14.4" x14ac:dyDescent="0.3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4.4" x14ac:dyDescent="0.3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4.4" x14ac:dyDescent="0.3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4.4" x14ac:dyDescent="0.3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>SUM(G350:G352)</f>
        <v>0</v>
      </c>
      <c r="H353" s="21">
        <f>SUM(H350:H352)</f>
        <v>0</v>
      </c>
      <c r="I353" s="21">
        <f>SUM(I350:I352)</f>
        <v>0</v>
      </c>
      <c r="J353" s="21">
        <f>SUM(J350:J352)</f>
        <v>0</v>
      </c>
      <c r="K353" s="27"/>
      <c r="L353" s="21">
        <f>SUM(L350:L352)</f>
        <v>0</v>
      </c>
    </row>
    <row r="354" spans="1:12" ht="14.4" x14ac:dyDescent="0.3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/>
    </row>
    <row r="355" spans="1:12" ht="14.4" x14ac:dyDescent="0.3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4.4" x14ac:dyDescent="0.3">
      <c r="A356" s="15"/>
      <c r="B356" s="16"/>
      <c r="C356" s="11"/>
      <c r="D356" s="7" t="s">
        <v>29</v>
      </c>
      <c r="E356" s="50"/>
      <c r="F356" s="51"/>
      <c r="G356" s="51"/>
      <c r="H356" s="51"/>
      <c r="I356" s="51"/>
      <c r="J356" s="51"/>
      <c r="K356" s="52"/>
      <c r="L356" s="51"/>
    </row>
    <row r="357" spans="1:12" ht="14.4" x14ac:dyDescent="0.3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1"/>
      <c r="K357" s="52"/>
      <c r="L357" s="51"/>
    </row>
    <row r="358" spans="1:12" ht="14.4" x14ac:dyDescent="0.3">
      <c r="A358" s="15"/>
      <c r="B358" s="16"/>
      <c r="C358" s="11"/>
      <c r="D358" s="7" t="s">
        <v>31</v>
      </c>
      <c r="E358" s="50"/>
      <c r="F358" s="51"/>
      <c r="G358" s="51"/>
      <c r="H358" s="51"/>
      <c r="I358" s="51"/>
      <c r="J358" s="51"/>
      <c r="K358" s="52"/>
      <c r="L358" s="51"/>
    </row>
    <row r="359" spans="1:12" ht="14.4" x14ac:dyDescent="0.3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4.4" x14ac:dyDescent="0.3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4.4" x14ac:dyDescent="0.3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4.4" x14ac:dyDescent="0.3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4.4" x14ac:dyDescent="0.3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>SUM(G354:G362)</f>
        <v>0</v>
      </c>
      <c r="H363" s="21">
        <f>SUM(H354:H362)</f>
        <v>0</v>
      </c>
      <c r="I363" s="21">
        <f>SUM(I354:I362)</f>
        <v>0</v>
      </c>
      <c r="J363" s="21">
        <f>SUM(J354:J362)</f>
        <v>0</v>
      </c>
      <c r="K363" s="27"/>
      <c r="L363" s="21">
        <f>SUM(L354:L362)</f>
        <v>0</v>
      </c>
    </row>
    <row r="364" spans="1:12" ht="14.4" x14ac:dyDescent="0.3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/>
    </row>
    <row r="365" spans="1:12" ht="14.4" x14ac:dyDescent="0.3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4.4" x14ac:dyDescent="0.3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4.4" x14ac:dyDescent="0.3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4.4" x14ac:dyDescent="0.3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>SUM(G364:G367)</f>
        <v>0</v>
      </c>
      <c r="H368" s="21">
        <f>SUM(H364:H367)</f>
        <v>0</v>
      </c>
      <c r="I368" s="21">
        <f>SUM(I364:I367)</f>
        <v>0</v>
      </c>
      <c r="J368" s="21">
        <f>SUM(J364:J367)</f>
        <v>0</v>
      </c>
      <c r="K368" s="27"/>
      <c r="L368" s="21">
        <f>SUM(L364:L367)</f>
        <v>0</v>
      </c>
    </row>
    <row r="369" spans="1:12" ht="14.4" x14ac:dyDescent="0.3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4.4" x14ac:dyDescent="0.3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4.4" x14ac:dyDescent="0.3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4.4" x14ac:dyDescent="0.3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4.4" x14ac:dyDescent="0.3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4.4" x14ac:dyDescent="0.3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4.4" x14ac:dyDescent="0.3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>SUM(G369:G374)</f>
        <v>0</v>
      </c>
      <c r="H375" s="21">
        <f>SUM(H369:H374)</f>
        <v>0</v>
      </c>
      <c r="I375" s="21">
        <f>SUM(I369:I374)</f>
        <v>0</v>
      </c>
      <c r="J375" s="21">
        <f>SUM(J369:J374)</f>
        <v>0</v>
      </c>
      <c r="K375" s="27"/>
      <c r="L375" s="21">
        <f>SUM(L369:L374)</f>
        <v>0</v>
      </c>
    </row>
    <row r="376" spans="1:12" ht="14.4" x14ac:dyDescent="0.3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4.4" x14ac:dyDescent="0.3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4.4" x14ac:dyDescent="0.3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4.4" x14ac:dyDescent="0.3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4.4" x14ac:dyDescent="0.3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4.4" x14ac:dyDescent="0.3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4.4" x14ac:dyDescent="0.3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>SUM(G376:G381)</f>
        <v>0</v>
      </c>
      <c r="H382" s="21">
        <f>SUM(H376:H381)</f>
        <v>0</v>
      </c>
      <c r="I382" s="21">
        <f>SUM(I376:I381)</f>
        <v>0</v>
      </c>
      <c r="J382" s="21">
        <f>SUM(J376:J381)</f>
        <v>0</v>
      </c>
      <c r="K382" s="27"/>
      <c r="L382" s="21">
        <f>SUM(L376:L381)</f>
        <v>0</v>
      </c>
    </row>
    <row r="383" spans="1:12" ht="15.75" customHeight="1" x14ac:dyDescent="0.25">
      <c r="A383" s="36">
        <f>A342</f>
        <v>2</v>
      </c>
      <c r="B383" s="36">
        <f>B342</f>
        <v>2</v>
      </c>
      <c r="C383" s="59" t="s">
        <v>4</v>
      </c>
      <c r="D383" s="60"/>
      <c r="E383" s="33"/>
      <c r="F383" s="34">
        <f>F349+F353+F363+F368+F375+F382</f>
        <v>525</v>
      </c>
      <c r="G383" s="34">
        <f>G349+G353+G363+G368+G375+G382</f>
        <v>20.149999999999999</v>
      </c>
      <c r="H383" s="34">
        <f>H349+H353+H363+H368+H375+H382</f>
        <v>18.86</v>
      </c>
      <c r="I383" s="34">
        <f>I349+I353+I363+I368+I375+I382</f>
        <v>86</v>
      </c>
      <c r="J383" s="34">
        <f>J349+J353+J363+J368+J375+J382</f>
        <v>564.45000000000005</v>
      </c>
      <c r="K383" s="35"/>
      <c r="L383" s="34">
        <f>L349+L353+L363+L368+L375+L382</f>
        <v>55.39</v>
      </c>
    </row>
    <row r="384" spans="1:12" ht="14.4" x14ac:dyDescent="0.3">
      <c r="A384" s="22">
        <v>2</v>
      </c>
      <c r="B384" s="23">
        <v>3</v>
      </c>
      <c r="C384" s="24" t="s">
        <v>20</v>
      </c>
      <c r="D384" s="5" t="s">
        <v>21</v>
      </c>
      <c r="E384" s="47" t="s">
        <v>47</v>
      </c>
      <c r="F384" s="48">
        <v>90</v>
      </c>
      <c r="G384" s="48">
        <v>11.85</v>
      </c>
      <c r="H384" s="48">
        <v>8.06</v>
      </c>
      <c r="I384" s="48">
        <v>18.53</v>
      </c>
      <c r="J384" s="48">
        <v>198</v>
      </c>
      <c r="K384" s="49">
        <v>294</v>
      </c>
      <c r="L384" s="48">
        <v>55.39</v>
      </c>
    </row>
    <row r="385" spans="1:12" ht="14.4" x14ac:dyDescent="0.3">
      <c r="A385" s="25"/>
      <c r="B385" s="16"/>
      <c r="C385" s="11"/>
      <c r="D385" s="6"/>
      <c r="E385" s="50" t="s">
        <v>64</v>
      </c>
      <c r="F385" s="51">
        <v>155</v>
      </c>
      <c r="G385" s="51">
        <v>3.13</v>
      </c>
      <c r="H385" s="51">
        <v>8.43</v>
      </c>
      <c r="I385" s="51">
        <v>20.51</v>
      </c>
      <c r="J385" s="51">
        <v>170.25</v>
      </c>
      <c r="K385" s="52">
        <v>312</v>
      </c>
      <c r="L385" s="51"/>
    </row>
    <row r="386" spans="1:12" ht="14.4" x14ac:dyDescent="0.3">
      <c r="A386" s="25"/>
      <c r="B386" s="16"/>
      <c r="C386" s="11"/>
      <c r="D386" s="7" t="s">
        <v>22</v>
      </c>
      <c r="E386" s="50" t="s">
        <v>60</v>
      </c>
      <c r="F386" s="51">
        <v>200</v>
      </c>
      <c r="G386" s="51">
        <v>7.0000000000000007E-2</v>
      </c>
      <c r="H386" s="51">
        <v>0.02</v>
      </c>
      <c r="I386" s="51">
        <v>10</v>
      </c>
      <c r="J386" s="51">
        <v>40</v>
      </c>
      <c r="K386" s="52">
        <v>376</v>
      </c>
      <c r="L386" s="51"/>
    </row>
    <row r="387" spans="1:12" ht="14.4" x14ac:dyDescent="0.3">
      <c r="A387" s="25"/>
      <c r="B387" s="16"/>
      <c r="C387" s="11"/>
      <c r="D387" s="7" t="s">
        <v>23</v>
      </c>
      <c r="E387" s="50" t="s">
        <v>61</v>
      </c>
      <c r="F387" s="51">
        <v>60</v>
      </c>
      <c r="G387" s="51">
        <v>4.3099999999999996</v>
      </c>
      <c r="H387" s="51">
        <v>0.57999999999999996</v>
      </c>
      <c r="I387" s="51">
        <v>27.12</v>
      </c>
      <c r="J387" s="51">
        <v>132</v>
      </c>
      <c r="K387" s="52" t="s">
        <v>51</v>
      </c>
      <c r="L387" s="51"/>
    </row>
    <row r="388" spans="1:12" ht="14.4" x14ac:dyDescent="0.3">
      <c r="A388" s="25"/>
      <c r="B388" s="16"/>
      <c r="C388" s="11"/>
      <c r="D388" s="7" t="s">
        <v>24</v>
      </c>
      <c r="E388" s="50"/>
      <c r="F388" s="51"/>
      <c r="G388" s="51"/>
      <c r="H388" s="51"/>
      <c r="I388" s="51"/>
      <c r="J388" s="51"/>
      <c r="K388" s="52"/>
      <c r="L388" s="51"/>
    </row>
    <row r="389" spans="1:12" ht="14.4" x14ac:dyDescent="0.3">
      <c r="A389" s="25"/>
      <c r="B389" s="16"/>
      <c r="C389" s="11"/>
      <c r="D389" s="6"/>
      <c r="E389" s="50" t="s">
        <v>82</v>
      </c>
      <c r="F389" s="51">
        <v>60</v>
      </c>
      <c r="G389" s="51">
        <v>0.84</v>
      </c>
      <c r="H389" s="51">
        <v>3.61</v>
      </c>
      <c r="I389" s="51">
        <v>4.96</v>
      </c>
      <c r="J389" s="51">
        <v>55.68</v>
      </c>
      <c r="K389" s="52">
        <v>52</v>
      </c>
      <c r="L389" s="51"/>
    </row>
    <row r="390" spans="1:12" ht="14.4" x14ac:dyDescent="0.3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4.4" x14ac:dyDescent="0.3">
      <c r="A391" s="26"/>
      <c r="B391" s="18"/>
      <c r="C391" s="8"/>
      <c r="D391" s="19" t="s">
        <v>39</v>
      </c>
      <c r="E391" s="9"/>
      <c r="F391" s="21">
        <f>SUM(F384:F390)</f>
        <v>565</v>
      </c>
      <c r="G391" s="21">
        <f>SUM(G384:G390)</f>
        <v>20.2</v>
      </c>
      <c r="H391" s="21">
        <f>SUM(H384:H390)</f>
        <v>20.7</v>
      </c>
      <c r="I391" s="21">
        <f>SUM(I384:I390)</f>
        <v>81.12</v>
      </c>
      <c r="J391" s="21">
        <f>SUM(J384:J390)</f>
        <v>595.92999999999995</v>
      </c>
      <c r="K391" s="27"/>
      <c r="L391" s="21">
        <f>SUM(L384:L390)</f>
        <v>55.39</v>
      </c>
    </row>
    <row r="392" spans="1:12" ht="14.4" x14ac:dyDescent="0.3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4.4" x14ac:dyDescent="0.3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4.4" x14ac:dyDescent="0.3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4.4" x14ac:dyDescent="0.3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>SUM(G392:G394)</f>
        <v>0</v>
      </c>
      <c r="H395" s="21">
        <f>SUM(H392:H394)</f>
        <v>0</v>
      </c>
      <c r="I395" s="21">
        <f>SUM(I392:I394)</f>
        <v>0</v>
      </c>
      <c r="J395" s="21">
        <f>SUM(J392:J394)</f>
        <v>0</v>
      </c>
      <c r="K395" s="27"/>
      <c r="L395" s="21">
        <f>SUM(L392:L394)</f>
        <v>0</v>
      </c>
    </row>
    <row r="396" spans="1:12" ht="14.4" x14ac:dyDescent="0.3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4.4" x14ac:dyDescent="0.3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4.4" x14ac:dyDescent="0.3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4.4" x14ac:dyDescent="0.3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/>
    </row>
    <row r="400" spans="1:12" ht="14.4" x14ac:dyDescent="0.3">
      <c r="A400" s="25"/>
      <c r="B400" s="16"/>
      <c r="C400" s="11"/>
      <c r="D400" s="7" t="s">
        <v>31</v>
      </c>
      <c r="E400" s="50"/>
      <c r="F400" s="51"/>
      <c r="G400" s="51"/>
      <c r="H400" s="51"/>
      <c r="I400" s="51"/>
      <c r="J400" s="51"/>
      <c r="K400" s="52"/>
      <c r="L400" s="51"/>
    </row>
    <row r="401" spans="1:12" ht="14.4" x14ac:dyDescent="0.3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4.4" x14ac:dyDescent="0.3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4.4" x14ac:dyDescent="0.3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4.4" x14ac:dyDescent="0.3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4.4" x14ac:dyDescent="0.3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>SUM(G396:G404)</f>
        <v>0</v>
      </c>
      <c r="H405" s="21">
        <f>SUM(H396:H404)</f>
        <v>0</v>
      </c>
      <c r="I405" s="21">
        <f>SUM(I396:I404)</f>
        <v>0</v>
      </c>
      <c r="J405" s="21">
        <f>SUM(J396:J404)</f>
        <v>0</v>
      </c>
      <c r="K405" s="27"/>
      <c r="L405" s="21">
        <f>SUM(L396:L404)</f>
        <v>0</v>
      </c>
    </row>
    <row r="406" spans="1:12" ht="14.4" x14ac:dyDescent="0.3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0"/>
      <c r="F406" s="51"/>
      <c r="G406" s="51"/>
      <c r="H406" s="51"/>
      <c r="I406" s="51"/>
      <c r="J406" s="51"/>
      <c r="K406" s="52"/>
      <c r="L406" s="51"/>
    </row>
    <row r="407" spans="1:12" ht="14.4" x14ac:dyDescent="0.3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4.4" x14ac:dyDescent="0.3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4.4" x14ac:dyDescent="0.3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4.4" x14ac:dyDescent="0.3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>SUM(G406:G409)</f>
        <v>0</v>
      </c>
      <c r="H410" s="21">
        <f>SUM(H406:H409)</f>
        <v>0</v>
      </c>
      <c r="I410" s="21">
        <f>SUM(I406:I409)</f>
        <v>0</v>
      </c>
      <c r="J410" s="21">
        <f>SUM(J406:J409)</f>
        <v>0</v>
      </c>
      <c r="K410" s="27"/>
      <c r="L410" s="21">
        <f>SUM(L406:L409)</f>
        <v>0</v>
      </c>
    </row>
    <row r="411" spans="1:12" ht="14.4" x14ac:dyDescent="0.3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4.4" x14ac:dyDescent="0.3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4.4" x14ac:dyDescent="0.3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4.4" x14ac:dyDescent="0.3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4.4" x14ac:dyDescent="0.3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4.4" x14ac:dyDescent="0.3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5" ht="14.4" x14ac:dyDescent="0.3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>SUM(G411:G416)</f>
        <v>0</v>
      </c>
      <c r="H417" s="21">
        <f>SUM(H411:H416)</f>
        <v>0</v>
      </c>
      <c r="I417" s="21">
        <f>SUM(I411:I416)</f>
        <v>0</v>
      </c>
      <c r="J417" s="21">
        <f>SUM(J411:J416)</f>
        <v>0</v>
      </c>
      <c r="K417" s="27"/>
      <c r="L417" s="21">
        <f>SUM(L411:L416)</f>
        <v>0</v>
      </c>
    </row>
    <row r="418" spans="1:15" ht="14.4" x14ac:dyDescent="0.3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5" ht="14.4" x14ac:dyDescent="0.3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5" ht="14.4" x14ac:dyDescent="0.3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5" ht="14.4" x14ac:dyDescent="0.3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5" ht="14.4" x14ac:dyDescent="0.3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5" ht="14.4" x14ac:dyDescent="0.3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5" ht="14.4" x14ac:dyDescent="0.3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>SUM(G418:G423)</f>
        <v>0</v>
      </c>
      <c r="H424" s="21">
        <f>SUM(H418:H423)</f>
        <v>0</v>
      </c>
      <c r="I424" s="21">
        <f>SUM(I418:I423)</f>
        <v>0</v>
      </c>
      <c r="J424" s="21">
        <f>SUM(J418:J423)</f>
        <v>0</v>
      </c>
      <c r="K424" s="27"/>
      <c r="L424" s="21">
        <f>SUM(L418:L423)</f>
        <v>0</v>
      </c>
    </row>
    <row r="425" spans="1:15" ht="15.75" customHeight="1" x14ac:dyDescent="0.25">
      <c r="A425" s="31">
        <f>A384</f>
        <v>2</v>
      </c>
      <c r="B425" s="32">
        <f>B384</f>
        <v>3</v>
      </c>
      <c r="C425" s="59" t="s">
        <v>4</v>
      </c>
      <c r="D425" s="60"/>
      <c r="E425" s="33"/>
      <c r="F425" s="34">
        <f>F391+F395+F405+F410+F417+F424</f>
        <v>565</v>
      </c>
      <c r="G425" s="34">
        <f>G391+G395+G405+G410+G417+G424</f>
        <v>20.2</v>
      </c>
      <c r="H425" s="34">
        <f>H391+H395+H405+H410+H417+H424</f>
        <v>20.7</v>
      </c>
      <c r="I425" s="34">
        <f>I391+I395+I405+I410+I417+I424</f>
        <v>81.12</v>
      </c>
      <c r="J425" s="34">
        <f>J391+J395+J405+J410+J417+J424</f>
        <v>595.92999999999995</v>
      </c>
      <c r="K425" s="35"/>
      <c r="L425" s="34">
        <f>L391+L395+L405+L410+L417+L424</f>
        <v>55.39</v>
      </c>
    </row>
    <row r="426" spans="1:15" ht="14.4" x14ac:dyDescent="0.3">
      <c r="A426" s="22">
        <v>2</v>
      </c>
      <c r="B426" s="23">
        <v>4</v>
      </c>
      <c r="C426" s="24" t="s">
        <v>20</v>
      </c>
      <c r="D426" s="5" t="s">
        <v>21</v>
      </c>
      <c r="E426" s="47" t="s">
        <v>83</v>
      </c>
      <c r="F426" s="48">
        <v>100</v>
      </c>
      <c r="G426" s="48">
        <v>7.2839999999999998</v>
      </c>
      <c r="H426" s="48">
        <v>11.94</v>
      </c>
      <c r="I426" s="48">
        <v>8.36</v>
      </c>
      <c r="J426" s="48">
        <v>124</v>
      </c>
      <c r="K426" s="49">
        <v>279</v>
      </c>
      <c r="L426" s="48">
        <v>55.39</v>
      </c>
      <c r="M426" s="58"/>
      <c r="N426" s="58"/>
      <c r="O426" s="58"/>
    </row>
    <row r="427" spans="1:15" ht="14.4" x14ac:dyDescent="0.3">
      <c r="A427" s="25"/>
      <c r="B427" s="16"/>
      <c r="C427" s="11"/>
      <c r="D427" s="6"/>
      <c r="E427" s="50" t="s">
        <v>48</v>
      </c>
      <c r="F427" s="51">
        <v>185</v>
      </c>
      <c r="G427" s="51">
        <v>5.0999999999999996</v>
      </c>
      <c r="H427" s="51">
        <v>3.62</v>
      </c>
      <c r="I427" s="51">
        <v>31.96</v>
      </c>
      <c r="J427" s="51">
        <v>176.1</v>
      </c>
      <c r="K427" s="52">
        <v>203</v>
      </c>
      <c r="L427" s="51"/>
    </row>
    <row r="428" spans="1:15" ht="14.4" x14ac:dyDescent="0.3">
      <c r="A428" s="25"/>
      <c r="B428" s="16"/>
      <c r="C428" s="11"/>
      <c r="D428" s="7" t="s">
        <v>22</v>
      </c>
      <c r="E428" s="50" t="s">
        <v>84</v>
      </c>
      <c r="F428" s="51">
        <v>200</v>
      </c>
      <c r="G428" s="51">
        <v>0.34</v>
      </c>
      <c r="H428" s="51">
        <v>0.17</v>
      </c>
      <c r="I428" s="51">
        <v>11.48</v>
      </c>
      <c r="J428" s="51">
        <v>63.6</v>
      </c>
      <c r="K428" s="52" t="s">
        <v>79</v>
      </c>
      <c r="L428" s="51"/>
    </row>
    <row r="429" spans="1:15" ht="14.4" x14ac:dyDescent="0.3">
      <c r="A429" s="25"/>
      <c r="B429" s="16"/>
      <c r="C429" s="11"/>
      <c r="D429" s="7" t="s">
        <v>23</v>
      </c>
      <c r="E429" s="50" t="s">
        <v>61</v>
      </c>
      <c r="F429" s="51">
        <v>40</v>
      </c>
      <c r="G429" s="51">
        <v>2.84</v>
      </c>
      <c r="H429" s="51">
        <v>0.4</v>
      </c>
      <c r="I429" s="51">
        <v>17.760000000000002</v>
      </c>
      <c r="J429" s="51">
        <v>87</v>
      </c>
      <c r="K429" s="52" t="s">
        <v>51</v>
      </c>
      <c r="L429" s="51"/>
    </row>
    <row r="430" spans="1:15" ht="14.4" x14ac:dyDescent="0.3">
      <c r="A430" s="25"/>
      <c r="B430" s="16"/>
      <c r="C430" s="11"/>
      <c r="D430" s="7" t="s">
        <v>24</v>
      </c>
      <c r="E430" s="50"/>
      <c r="F430" s="51"/>
      <c r="G430" s="51"/>
      <c r="H430" s="51"/>
      <c r="I430" s="51"/>
      <c r="J430" s="51"/>
      <c r="K430" s="52"/>
      <c r="L430" s="51"/>
    </row>
    <row r="431" spans="1:15" ht="14.4" x14ac:dyDescent="0.3">
      <c r="A431" s="25"/>
      <c r="B431" s="16"/>
      <c r="C431" s="11"/>
      <c r="D431" s="6"/>
      <c r="E431" s="50"/>
      <c r="F431" s="51"/>
      <c r="G431" s="51"/>
      <c r="H431" s="51"/>
      <c r="I431" s="51"/>
      <c r="J431" s="51"/>
      <c r="K431" s="52"/>
      <c r="L431" s="51"/>
    </row>
    <row r="432" spans="1:15" ht="14.4" x14ac:dyDescent="0.3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4.4" x14ac:dyDescent="0.3">
      <c r="A433" s="26"/>
      <c r="B433" s="18"/>
      <c r="C433" s="8"/>
      <c r="D433" s="19" t="s">
        <v>39</v>
      </c>
      <c r="E433" s="9"/>
      <c r="F433" s="21">
        <f>SUM(F426:F432)</f>
        <v>525</v>
      </c>
      <c r="G433" s="21">
        <f>SUM(G426:G432)</f>
        <v>15.564</v>
      </c>
      <c r="H433" s="21">
        <f>SUM(H426:H432)</f>
        <v>16.13</v>
      </c>
      <c r="I433" s="21">
        <f>SUM(I426:I432)</f>
        <v>69.56</v>
      </c>
      <c r="J433" s="21">
        <f>SUM(J426:J432)</f>
        <v>450.70000000000005</v>
      </c>
      <c r="K433" s="27"/>
      <c r="L433" s="21">
        <f>SUM(L426:L432)</f>
        <v>55.39</v>
      </c>
    </row>
    <row r="434" spans="1:12" ht="14.4" x14ac:dyDescent="0.3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4.4" x14ac:dyDescent="0.3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4.4" x14ac:dyDescent="0.3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4.4" x14ac:dyDescent="0.3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>SUM(G434:G436)</f>
        <v>0</v>
      </c>
      <c r="H437" s="21">
        <f>SUM(H434:H436)</f>
        <v>0</v>
      </c>
      <c r="I437" s="21">
        <f>SUM(I434:I436)</f>
        <v>0</v>
      </c>
      <c r="J437" s="21">
        <f>SUM(J434:J436)</f>
        <v>0</v>
      </c>
      <c r="K437" s="27"/>
      <c r="L437" s="21">
        <f>SUM(L434:L436)</f>
        <v>0</v>
      </c>
    </row>
    <row r="438" spans="1:12" ht="14.4" x14ac:dyDescent="0.3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4.4" x14ac:dyDescent="0.3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4.4" x14ac:dyDescent="0.3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4.4" x14ac:dyDescent="0.3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4.4" x14ac:dyDescent="0.3">
      <c r="A442" s="25"/>
      <c r="B442" s="16"/>
      <c r="C442" s="11"/>
      <c r="D442" s="7" t="s">
        <v>31</v>
      </c>
      <c r="E442" s="50"/>
      <c r="F442" s="51"/>
      <c r="G442" s="51"/>
      <c r="H442" s="51"/>
      <c r="I442" s="51"/>
      <c r="J442" s="51"/>
      <c r="K442" s="52"/>
      <c r="L442" s="51"/>
    </row>
    <row r="443" spans="1:12" ht="14.4" x14ac:dyDescent="0.3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4.4" x14ac:dyDescent="0.3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4.4" x14ac:dyDescent="0.3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4.4" x14ac:dyDescent="0.3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4.4" x14ac:dyDescent="0.3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>SUM(G438:G446)</f>
        <v>0</v>
      </c>
      <c r="H447" s="21">
        <f>SUM(H438:H446)</f>
        <v>0</v>
      </c>
      <c r="I447" s="21">
        <f>SUM(I438:I446)</f>
        <v>0</v>
      </c>
      <c r="J447" s="21">
        <f>SUM(J438:J446)</f>
        <v>0</v>
      </c>
      <c r="K447" s="27"/>
      <c r="L447" s="21">
        <f>SUM(L438:L446)</f>
        <v>0</v>
      </c>
    </row>
    <row r="448" spans="1:12" ht="14.4" x14ac:dyDescent="0.3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0"/>
      <c r="F448" s="51"/>
      <c r="G448" s="51"/>
      <c r="H448" s="51"/>
      <c r="I448" s="51"/>
      <c r="J448" s="51"/>
      <c r="K448" s="52"/>
      <c r="L448" s="51"/>
    </row>
    <row r="449" spans="1:12" ht="14.4" x14ac:dyDescent="0.3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4.4" x14ac:dyDescent="0.3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4.4" x14ac:dyDescent="0.3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4.4" x14ac:dyDescent="0.3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>SUM(G448:G451)</f>
        <v>0</v>
      </c>
      <c r="H452" s="21">
        <f>SUM(H448:H451)</f>
        <v>0</v>
      </c>
      <c r="I452" s="21">
        <f>SUM(I448:I451)</f>
        <v>0</v>
      </c>
      <c r="J452" s="21">
        <f>SUM(J448:J451)</f>
        <v>0</v>
      </c>
      <c r="K452" s="27"/>
      <c r="L452" s="21">
        <f>SUM(L448:L451)</f>
        <v>0</v>
      </c>
    </row>
    <row r="453" spans="1:12" ht="14.4" x14ac:dyDescent="0.3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4.4" x14ac:dyDescent="0.3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4.4" x14ac:dyDescent="0.3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4.4" x14ac:dyDescent="0.3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4.4" x14ac:dyDescent="0.3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4.4" x14ac:dyDescent="0.3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4.4" x14ac:dyDescent="0.3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>SUM(G453:G458)</f>
        <v>0</v>
      </c>
      <c r="H459" s="21">
        <f>SUM(H453:H458)</f>
        <v>0</v>
      </c>
      <c r="I459" s="21">
        <f>SUM(I453:I458)</f>
        <v>0</v>
      </c>
      <c r="J459" s="21">
        <f>SUM(J453:J458)</f>
        <v>0</v>
      </c>
      <c r="K459" s="27"/>
      <c r="L459" s="21">
        <f>SUM(L453:L458)</f>
        <v>0</v>
      </c>
    </row>
    <row r="460" spans="1:12" ht="14.4" x14ac:dyDescent="0.3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4.4" x14ac:dyDescent="0.3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4.4" x14ac:dyDescent="0.3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4.4" x14ac:dyDescent="0.3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4.4" x14ac:dyDescent="0.3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4.4" x14ac:dyDescent="0.3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4.4" x14ac:dyDescent="0.3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>SUM(G460:G465)</f>
        <v>0</v>
      </c>
      <c r="H466" s="21">
        <f>SUM(H460:H465)</f>
        <v>0</v>
      </c>
      <c r="I466" s="21">
        <f>SUM(I460:I465)</f>
        <v>0</v>
      </c>
      <c r="J466" s="21">
        <f>SUM(J460:J465)</f>
        <v>0</v>
      </c>
      <c r="K466" s="27"/>
      <c r="L466" s="21">
        <f>SUM(L460:L465)</f>
        <v>0</v>
      </c>
    </row>
    <row r="467" spans="1:12" ht="15.75" customHeight="1" x14ac:dyDescent="0.25">
      <c r="A467" s="31">
        <f>A426</f>
        <v>2</v>
      </c>
      <c r="B467" s="32">
        <f>B426</f>
        <v>4</v>
      </c>
      <c r="C467" s="59" t="s">
        <v>4</v>
      </c>
      <c r="D467" s="60"/>
      <c r="E467" s="33"/>
      <c r="F467" s="34">
        <f>F433+F437+F447+F452+F459+F466</f>
        <v>525</v>
      </c>
      <c r="G467" s="34">
        <f>G433+G437+G447+G452+G459+G466</f>
        <v>15.564</v>
      </c>
      <c r="H467" s="34">
        <f>H433+H437+H447+H452+H459+H466</f>
        <v>16.13</v>
      </c>
      <c r="I467" s="34">
        <f>I433+I437+I447+I452+I459+I466</f>
        <v>69.56</v>
      </c>
      <c r="J467" s="34">
        <f>J433+J437+J447+J452+J459+J466</f>
        <v>450.70000000000005</v>
      </c>
      <c r="K467" s="35"/>
      <c r="L467" s="34">
        <f>L433+L437+L447+L452+L459+L466</f>
        <v>55.39</v>
      </c>
    </row>
    <row r="468" spans="1:12" ht="14.4" x14ac:dyDescent="0.3">
      <c r="A468" s="22">
        <v>2</v>
      </c>
      <c r="B468" s="23">
        <v>5</v>
      </c>
      <c r="C468" s="24" t="s">
        <v>20</v>
      </c>
      <c r="D468" s="5" t="s">
        <v>21</v>
      </c>
      <c r="E468" s="47" t="s">
        <v>85</v>
      </c>
      <c r="F468" s="48">
        <v>200</v>
      </c>
      <c r="G468" s="48">
        <v>16.03</v>
      </c>
      <c r="H468" s="48">
        <v>18.16</v>
      </c>
      <c r="I468" s="48">
        <v>45.91</v>
      </c>
      <c r="J468" s="48">
        <v>415.89</v>
      </c>
      <c r="K468" s="49">
        <v>265</v>
      </c>
      <c r="L468" s="48">
        <v>55.39</v>
      </c>
    </row>
    <row r="469" spans="1:12" ht="14.4" x14ac:dyDescent="0.3">
      <c r="A469" s="25"/>
      <c r="B469" s="16"/>
      <c r="C469" s="11"/>
      <c r="D469" s="6"/>
      <c r="E469" s="50" t="s">
        <v>86</v>
      </c>
      <c r="F469" s="51">
        <v>60</v>
      </c>
      <c r="G469" s="51">
        <v>0.79</v>
      </c>
      <c r="H469" s="51">
        <v>1.95</v>
      </c>
      <c r="I469" s="51">
        <v>3.88</v>
      </c>
      <c r="J469" s="51">
        <v>36.24</v>
      </c>
      <c r="K469" s="52">
        <v>45</v>
      </c>
      <c r="L469" s="51"/>
    </row>
    <row r="470" spans="1:12" ht="14.4" x14ac:dyDescent="0.3">
      <c r="A470" s="25"/>
      <c r="B470" s="16"/>
      <c r="C470" s="11"/>
      <c r="D470" s="7" t="s">
        <v>22</v>
      </c>
      <c r="E470" s="50" t="s">
        <v>76</v>
      </c>
      <c r="F470" s="51">
        <v>200</v>
      </c>
      <c r="G470" s="51">
        <v>0.11</v>
      </c>
      <c r="H470" s="51">
        <v>0.06</v>
      </c>
      <c r="I470" s="51">
        <v>10.99</v>
      </c>
      <c r="J470" s="51">
        <v>45</v>
      </c>
      <c r="K470" s="52">
        <v>376</v>
      </c>
      <c r="L470" s="51"/>
    </row>
    <row r="471" spans="1:12" ht="14.4" x14ac:dyDescent="0.3">
      <c r="A471" s="25"/>
      <c r="B471" s="16"/>
      <c r="C471" s="11"/>
      <c r="D471" s="7" t="s">
        <v>23</v>
      </c>
      <c r="E471" s="50" t="s">
        <v>61</v>
      </c>
      <c r="F471" s="51">
        <v>45</v>
      </c>
      <c r="G471" s="51">
        <v>3.22</v>
      </c>
      <c r="H471" s="51">
        <v>0.44</v>
      </c>
      <c r="I471" s="51">
        <v>20.22</v>
      </c>
      <c r="J471" s="51">
        <v>99</v>
      </c>
      <c r="K471" s="52" t="s">
        <v>51</v>
      </c>
      <c r="L471" s="51"/>
    </row>
    <row r="472" spans="1:12" ht="14.4" x14ac:dyDescent="0.3">
      <c r="A472" s="25"/>
      <c r="B472" s="16"/>
      <c r="C472" s="11"/>
      <c r="D472" s="7" t="s">
        <v>24</v>
      </c>
      <c r="E472" s="50"/>
      <c r="F472" s="51"/>
      <c r="G472" s="51"/>
      <c r="H472" s="51"/>
      <c r="I472" s="51"/>
      <c r="J472" s="51"/>
      <c r="K472" s="52"/>
      <c r="L472" s="51"/>
    </row>
    <row r="473" spans="1:12" ht="14.4" x14ac:dyDescent="0.3">
      <c r="A473" s="25"/>
      <c r="B473" s="16"/>
      <c r="C473" s="11"/>
      <c r="D473" s="6"/>
      <c r="E473" s="50"/>
      <c r="F473" s="51"/>
      <c r="G473" s="51"/>
      <c r="H473" s="51"/>
      <c r="I473" s="51"/>
      <c r="J473" s="51"/>
      <c r="K473" s="52"/>
      <c r="L473" s="51"/>
    </row>
    <row r="474" spans="1:12" ht="14.4" x14ac:dyDescent="0.3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4.4" x14ac:dyDescent="0.3">
      <c r="A475" s="26"/>
      <c r="B475" s="18"/>
      <c r="C475" s="8"/>
      <c r="D475" s="19" t="s">
        <v>39</v>
      </c>
      <c r="E475" s="9"/>
      <c r="F475" s="21">
        <f>SUM(F468:F474)</f>
        <v>505</v>
      </c>
      <c r="G475" s="21">
        <f>SUM(G468:G474)</f>
        <v>20.149999999999999</v>
      </c>
      <c r="H475" s="21">
        <f>SUM(H468:H474)</f>
        <v>20.61</v>
      </c>
      <c r="I475" s="21">
        <f>SUM(I468:I474)</f>
        <v>81</v>
      </c>
      <c r="J475" s="21">
        <f>SUM(J468:J474)</f>
        <v>596.13</v>
      </c>
      <c r="K475" s="27"/>
      <c r="L475" s="21">
        <f>SUM(L468:L474)</f>
        <v>55.39</v>
      </c>
    </row>
    <row r="476" spans="1:12" ht="14.4" x14ac:dyDescent="0.3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4.4" x14ac:dyDescent="0.3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4.4" x14ac:dyDescent="0.3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4.4" x14ac:dyDescent="0.3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>SUM(G476:G478)</f>
        <v>0</v>
      </c>
      <c r="H479" s="21">
        <f>SUM(H476:H478)</f>
        <v>0</v>
      </c>
      <c r="I479" s="21">
        <f>SUM(I476:I478)</f>
        <v>0</v>
      </c>
      <c r="J479" s="21">
        <f>SUM(J476:J478)</f>
        <v>0</v>
      </c>
      <c r="K479" s="27"/>
      <c r="L479" s="21">
        <f>SUM(L476:L478)</f>
        <v>0</v>
      </c>
    </row>
    <row r="480" spans="1:12" ht="14.4" x14ac:dyDescent="0.3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4.4" x14ac:dyDescent="0.3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4.4" x14ac:dyDescent="0.3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4.4" x14ac:dyDescent="0.3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4.4" x14ac:dyDescent="0.3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/>
    </row>
    <row r="485" spans="1:12" ht="14.4" x14ac:dyDescent="0.3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4.4" x14ac:dyDescent="0.3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4.4" x14ac:dyDescent="0.3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4.4" x14ac:dyDescent="0.3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4.4" x14ac:dyDescent="0.3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>SUM(G480:G488)</f>
        <v>0</v>
      </c>
      <c r="H489" s="21">
        <f>SUM(H480:H488)</f>
        <v>0</v>
      </c>
      <c r="I489" s="21">
        <f>SUM(I480:I488)</f>
        <v>0</v>
      </c>
      <c r="J489" s="21">
        <f>SUM(J480:J488)</f>
        <v>0</v>
      </c>
      <c r="K489" s="27"/>
      <c r="L489" s="21">
        <f>SUM(L480:L488)</f>
        <v>0</v>
      </c>
    </row>
    <row r="490" spans="1:12" ht="14.4" x14ac:dyDescent="0.3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0"/>
      <c r="F490" s="51"/>
      <c r="G490" s="51"/>
      <c r="H490" s="51"/>
      <c r="I490" s="51"/>
      <c r="J490" s="51"/>
      <c r="K490" s="52"/>
      <c r="L490" s="51"/>
    </row>
    <row r="491" spans="1:12" ht="14.4" x14ac:dyDescent="0.3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4.4" x14ac:dyDescent="0.3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4.4" x14ac:dyDescent="0.3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4.4" x14ac:dyDescent="0.3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>SUM(G490:G493)</f>
        <v>0</v>
      </c>
      <c r="H494" s="21">
        <f>SUM(H490:H493)</f>
        <v>0</v>
      </c>
      <c r="I494" s="21">
        <f>SUM(I490:I493)</f>
        <v>0</v>
      </c>
      <c r="J494" s="21">
        <f>SUM(J490:J493)</f>
        <v>0</v>
      </c>
      <c r="K494" s="27"/>
      <c r="L494" s="21">
        <f>SUM(L490:L493)</f>
        <v>0</v>
      </c>
    </row>
    <row r="495" spans="1:12" ht="14.4" x14ac:dyDescent="0.3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4.4" x14ac:dyDescent="0.3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4.4" x14ac:dyDescent="0.3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4.4" x14ac:dyDescent="0.3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4.4" x14ac:dyDescent="0.3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4.4" x14ac:dyDescent="0.3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4.4" x14ac:dyDescent="0.3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>SUM(G495:G500)</f>
        <v>0</v>
      </c>
      <c r="H501" s="21">
        <f>SUM(H495:H500)</f>
        <v>0</v>
      </c>
      <c r="I501" s="21">
        <f>SUM(I495:I500)</f>
        <v>0</v>
      </c>
      <c r="J501" s="21">
        <f>SUM(J495:J500)</f>
        <v>0</v>
      </c>
      <c r="K501" s="27"/>
      <c r="L501" s="21">
        <f>SUM(L495:L500)</f>
        <v>0</v>
      </c>
    </row>
    <row r="502" spans="1:12" ht="14.4" x14ac:dyDescent="0.3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4.4" x14ac:dyDescent="0.3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4.4" x14ac:dyDescent="0.3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4.4" x14ac:dyDescent="0.3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4.4" x14ac:dyDescent="0.3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4.4" x14ac:dyDescent="0.3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4.4" x14ac:dyDescent="0.3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>SUM(G502:G507)</f>
        <v>0</v>
      </c>
      <c r="H508" s="21">
        <f>SUM(H502:H507)</f>
        <v>0</v>
      </c>
      <c r="I508" s="21">
        <f>SUM(I502:I507)</f>
        <v>0</v>
      </c>
      <c r="J508" s="21">
        <f>SUM(J502:J507)</f>
        <v>0</v>
      </c>
      <c r="K508" s="27"/>
      <c r="L508" s="21">
        <f>SUM(L502:L507)</f>
        <v>0</v>
      </c>
    </row>
    <row r="509" spans="1:12" ht="15.75" customHeight="1" x14ac:dyDescent="0.25">
      <c r="A509" s="31">
        <f>A468</f>
        <v>2</v>
      </c>
      <c r="B509" s="32">
        <f>B468</f>
        <v>5</v>
      </c>
      <c r="C509" s="59" t="s">
        <v>4</v>
      </c>
      <c r="D509" s="60"/>
      <c r="E509" s="33"/>
      <c r="F509" s="34">
        <f>F475+F479+F489+F494+F501+F508</f>
        <v>505</v>
      </c>
      <c r="G509" s="34">
        <f>G475+G479+G489+G494+G501+G508</f>
        <v>20.149999999999999</v>
      </c>
      <c r="H509" s="34">
        <f>H475+H479+H489+H494+H501+H508</f>
        <v>20.61</v>
      </c>
      <c r="I509" s="34">
        <f>I475+I479+I489+I494+I501+I508</f>
        <v>81</v>
      </c>
      <c r="J509" s="34">
        <f>J475+J479+J489+J494+J501+J508</f>
        <v>596.13</v>
      </c>
      <c r="K509" s="35"/>
      <c r="L509" s="34">
        <f>L475+L479+L489+L494+L501+L508</f>
        <v>55.39</v>
      </c>
    </row>
    <row r="510" spans="1:12" ht="14.4" x14ac:dyDescent="0.3">
      <c r="A510" s="22">
        <v>2</v>
      </c>
      <c r="B510" s="23">
        <v>6</v>
      </c>
      <c r="C510" s="24" t="s">
        <v>20</v>
      </c>
      <c r="D510" s="5" t="s">
        <v>21</v>
      </c>
      <c r="E510" s="47" t="s">
        <v>67</v>
      </c>
      <c r="F510" s="48">
        <v>90</v>
      </c>
      <c r="G510" s="48">
        <v>10.18</v>
      </c>
      <c r="H510" s="48">
        <v>13.25</v>
      </c>
      <c r="I510" s="48">
        <v>11.77</v>
      </c>
      <c r="J510" s="48">
        <v>183.4</v>
      </c>
      <c r="K510" s="49">
        <v>271</v>
      </c>
      <c r="L510" s="48">
        <v>55.39</v>
      </c>
    </row>
    <row r="511" spans="1:12" ht="14.4" x14ac:dyDescent="0.3">
      <c r="A511" s="25"/>
      <c r="B511" s="16"/>
      <c r="C511" s="11"/>
      <c r="D511" s="6"/>
      <c r="E511" s="50" t="s">
        <v>55</v>
      </c>
      <c r="F511" s="51">
        <v>155</v>
      </c>
      <c r="G511" s="51">
        <v>4.6100000000000003</v>
      </c>
      <c r="H511" s="51">
        <v>6.32</v>
      </c>
      <c r="I511" s="51">
        <v>27.79</v>
      </c>
      <c r="J511" s="51">
        <v>207</v>
      </c>
      <c r="K511" s="52">
        <v>171</v>
      </c>
      <c r="L511" s="51"/>
    </row>
    <row r="512" spans="1:12" ht="14.4" x14ac:dyDescent="0.3">
      <c r="A512" s="25"/>
      <c r="B512" s="16"/>
      <c r="C512" s="11"/>
      <c r="D512" s="7" t="s">
        <v>22</v>
      </c>
      <c r="E512" s="50" t="s">
        <v>60</v>
      </c>
      <c r="F512" s="51">
        <v>200</v>
      </c>
      <c r="G512" s="51">
        <v>7.0000000000000007E-2</v>
      </c>
      <c r="H512" s="51">
        <v>0.02</v>
      </c>
      <c r="I512" s="51">
        <v>10</v>
      </c>
      <c r="J512" s="51">
        <v>40</v>
      </c>
      <c r="K512" s="52">
        <v>376</v>
      </c>
      <c r="L512" s="51"/>
    </row>
    <row r="513" spans="1:12" ht="14.4" x14ac:dyDescent="0.3">
      <c r="A513" s="25"/>
      <c r="B513" s="16"/>
      <c r="C513" s="11"/>
      <c r="D513" s="7" t="s">
        <v>23</v>
      </c>
      <c r="E513" s="50" t="s">
        <v>80</v>
      </c>
      <c r="F513" s="51">
        <v>45</v>
      </c>
      <c r="G513" s="51">
        <v>3.22</v>
      </c>
      <c r="H513" s="51">
        <v>0.44</v>
      </c>
      <c r="I513" s="51">
        <v>20.22</v>
      </c>
      <c r="J513" s="51">
        <v>99</v>
      </c>
      <c r="K513" s="52" t="s">
        <v>51</v>
      </c>
      <c r="L513" s="51"/>
    </row>
    <row r="514" spans="1:12" ht="14.4" x14ac:dyDescent="0.3">
      <c r="A514" s="25"/>
      <c r="B514" s="16"/>
      <c r="C514" s="11"/>
      <c r="D514" s="7" t="s">
        <v>24</v>
      </c>
      <c r="E514" s="50" t="s">
        <v>72</v>
      </c>
      <c r="F514" s="51">
        <v>100</v>
      </c>
      <c r="G514" s="51">
        <v>0.4</v>
      </c>
      <c r="H514" s="51">
        <v>0.4</v>
      </c>
      <c r="I514" s="51">
        <v>9.8000000000000007</v>
      </c>
      <c r="J514" s="51">
        <v>47</v>
      </c>
      <c r="K514" s="52" t="s">
        <v>73</v>
      </c>
      <c r="L514" s="51"/>
    </row>
    <row r="515" spans="1:12" ht="14.4" x14ac:dyDescent="0.3">
      <c r="A515" s="25"/>
      <c r="B515" s="16"/>
      <c r="C515" s="11"/>
      <c r="D515" s="6"/>
      <c r="E515" s="50"/>
      <c r="F515" s="51"/>
      <c r="G515" s="51"/>
      <c r="H515" s="51"/>
      <c r="I515" s="51"/>
      <c r="J515" s="51"/>
      <c r="K515" s="52"/>
      <c r="L515" s="51"/>
    </row>
    <row r="516" spans="1:12" ht="14.4" x14ac:dyDescent="0.3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4.4" x14ac:dyDescent="0.3">
      <c r="A517" s="26"/>
      <c r="B517" s="18"/>
      <c r="C517" s="8"/>
      <c r="D517" s="19" t="s">
        <v>39</v>
      </c>
      <c r="E517" s="9"/>
      <c r="F517" s="21">
        <f>SUM(F510:F516)</f>
        <v>590</v>
      </c>
      <c r="G517" s="21">
        <f>SUM(G510:G516)</f>
        <v>18.479999999999997</v>
      </c>
      <c r="H517" s="21">
        <f>SUM(H510:H516)</f>
        <v>20.43</v>
      </c>
      <c r="I517" s="21">
        <f>SUM(I510:I516)</f>
        <v>79.58</v>
      </c>
      <c r="J517" s="21">
        <f>SUM(J510:J516)</f>
        <v>576.4</v>
      </c>
      <c r="K517" s="27"/>
      <c r="L517" s="21">
        <f>SUM(L510:L516)</f>
        <v>55.39</v>
      </c>
    </row>
    <row r="518" spans="1:12" ht="14.4" x14ac:dyDescent="0.3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4.4" x14ac:dyDescent="0.3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4.4" x14ac:dyDescent="0.3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4.4" x14ac:dyDescent="0.3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>SUM(G518:G520)</f>
        <v>0</v>
      </c>
      <c r="H521" s="21">
        <f>SUM(H518:H520)</f>
        <v>0</v>
      </c>
      <c r="I521" s="21">
        <f>SUM(I518:I520)</f>
        <v>0</v>
      </c>
      <c r="J521" s="21">
        <f>SUM(J518:J520)</f>
        <v>0</v>
      </c>
      <c r="K521" s="27"/>
      <c r="L521" s="21">
        <f>SUM(L518:L520)</f>
        <v>0</v>
      </c>
    </row>
    <row r="522" spans="1:12" ht="14.4" x14ac:dyDescent="0.3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4.4" x14ac:dyDescent="0.3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4.4" x14ac:dyDescent="0.3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4.4" x14ac:dyDescent="0.3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4.4" x14ac:dyDescent="0.3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4.4" x14ac:dyDescent="0.3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4.4" x14ac:dyDescent="0.3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4.4" x14ac:dyDescent="0.3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4.4" x14ac:dyDescent="0.3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4.4" x14ac:dyDescent="0.3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>SUM(G522:G530)</f>
        <v>0</v>
      </c>
      <c r="H531" s="21">
        <f>SUM(H522:H530)</f>
        <v>0</v>
      </c>
      <c r="I531" s="21">
        <f>SUM(I522:I530)</f>
        <v>0</v>
      </c>
      <c r="J531" s="21">
        <f>SUM(J522:J530)</f>
        <v>0</v>
      </c>
      <c r="K531" s="27"/>
      <c r="L531" s="21">
        <f>SUM(L522:L530)</f>
        <v>0</v>
      </c>
    </row>
    <row r="532" spans="1:12" ht="14.4" x14ac:dyDescent="0.3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4.4" x14ac:dyDescent="0.3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4.4" x14ac:dyDescent="0.3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4.4" x14ac:dyDescent="0.3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4.4" x14ac:dyDescent="0.3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>SUM(G532:G535)</f>
        <v>0</v>
      </c>
      <c r="H536" s="21">
        <f>SUM(H532:H535)</f>
        <v>0</v>
      </c>
      <c r="I536" s="21">
        <f>SUM(I532:I535)</f>
        <v>0</v>
      </c>
      <c r="J536" s="21">
        <f>SUM(J532:J535)</f>
        <v>0</v>
      </c>
      <c r="K536" s="27"/>
      <c r="L536" s="21">
        <f>SUM(L532:L535)</f>
        <v>0</v>
      </c>
    </row>
    <row r="537" spans="1:12" ht="14.4" x14ac:dyDescent="0.3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4.4" x14ac:dyDescent="0.3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4.4" x14ac:dyDescent="0.3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4.4" x14ac:dyDescent="0.3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4.4" x14ac:dyDescent="0.3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4.4" x14ac:dyDescent="0.3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4.4" x14ac:dyDescent="0.3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>SUM(G537:G542)</f>
        <v>0</v>
      </c>
      <c r="H543" s="21">
        <f>SUM(H537:H542)</f>
        <v>0</v>
      </c>
      <c r="I543" s="21">
        <f>SUM(I537:I542)</f>
        <v>0</v>
      </c>
      <c r="J543" s="21">
        <f>SUM(J537:J542)</f>
        <v>0</v>
      </c>
      <c r="K543" s="27"/>
      <c r="L543" s="21">
        <f>SUM(L537:L542)</f>
        <v>0</v>
      </c>
    </row>
    <row r="544" spans="1:12" ht="14.4" x14ac:dyDescent="0.3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4.4" x14ac:dyDescent="0.3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4.4" x14ac:dyDescent="0.3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4.4" x14ac:dyDescent="0.3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4.4" x14ac:dyDescent="0.3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4.4" x14ac:dyDescent="0.3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4.4" x14ac:dyDescent="0.3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>SUM(G544:G549)</f>
        <v>0</v>
      </c>
      <c r="H550" s="21">
        <f>SUM(H544:H549)</f>
        <v>0</v>
      </c>
      <c r="I550" s="21">
        <f>SUM(I544:I549)</f>
        <v>0</v>
      </c>
      <c r="J550" s="21">
        <f>SUM(J544:J549)</f>
        <v>0</v>
      </c>
      <c r="K550" s="27"/>
      <c r="L550" s="21">
        <f>SUM(L544:L549)</f>
        <v>0</v>
      </c>
    </row>
    <row r="551" spans="1:12" ht="15.75" customHeight="1" x14ac:dyDescent="0.25">
      <c r="A551" s="31">
        <f>A510</f>
        <v>2</v>
      </c>
      <c r="B551" s="32">
        <f>B510</f>
        <v>6</v>
      </c>
      <c r="C551" s="59" t="s">
        <v>4</v>
      </c>
      <c r="D551" s="60"/>
      <c r="E551" s="33"/>
      <c r="F551" s="34">
        <f>F517+F521+F531+F536+F543+F550</f>
        <v>590</v>
      </c>
      <c r="G551" s="34">
        <f>G517+G521+G531+G536+G543+G550</f>
        <v>18.479999999999997</v>
      </c>
      <c r="H551" s="34">
        <f>H517+H521+H531+H536+H543+H550</f>
        <v>20.43</v>
      </c>
      <c r="I551" s="34">
        <f>I517+I521+I531+I536+I543+I550</f>
        <v>79.58</v>
      </c>
      <c r="J551" s="34">
        <f>J517+J521+J531+J536+J543+J550</f>
        <v>576.4</v>
      </c>
      <c r="K551" s="35"/>
      <c r="L551" s="34">
        <f>L517+L521+L531+L536+L543+L550</f>
        <v>55.39</v>
      </c>
    </row>
    <row r="552" spans="1:12" ht="14.4" x14ac:dyDescent="0.3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4.4" x14ac:dyDescent="0.3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4.4" x14ac:dyDescent="0.3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4.4" x14ac:dyDescent="0.3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4.4" x14ac:dyDescent="0.3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4.4" x14ac:dyDescent="0.3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4.4" x14ac:dyDescent="0.3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4.4" x14ac:dyDescent="0.3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>SUM(G552:G558)</f>
        <v>0</v>
      </c>
      <c r="H559" s="21">
        <f>SUM(H552:H558)</f>
        <v>0</v>
      </c>
      <c r="I559" s="21">
        <f>SUM(I552:I558)</f>
        <v>0</v>
      </c>
      <c r="J559" s="21">
        <f>SUM(J552:J558)</f>
        <v>0</v>
      </c>
      <c r="K559" s="27"/>
      <c r="L559" s="21">
        <f>SUM(L552:L558)</f>
        <v>0</v>
      </c>
    </row>
    <row r="560" spans="1:12" ht="14.4" x14ac:dyDescent="0.3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4.4" x14ac:dyDescent="0.3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4.4" x14ac:dyDescent="0.3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4.4" x14ac:dyDescent="0.3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>SUM(G560:G562)</f>
        <v>0</v>
      </c>
      <c r="H563" s="21">
        <f>SUM(H560:H562)</f>
        <v>0</v>
      </c>
      <c r="I563" s="21">
        <f>SUM(I560:I562)</f>
        <v>0</v>
      </c>
      <c r="J563" s="21">
        <f>SUM(J560:J562)</f>
        <v>0</v>
      </c>
      <c r="K563" s="27"/>
      <c r="L563" s="21">
        <f>SUM(L560:L562)</f>
        <v>0</v>
      </c>
    </row>
    <row r="564" spans="1:12" ht="14.4" x14ac:dyDescent="0.3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4.4" x14ac:dyDescent="0.3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4.4" x14ac:dyDescent="0.3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4.4" x14ac:dyDescent="0.3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4.4" x14ac:dyDescent="0.3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4.4" x14ac:dyDescent="0.3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4.4" x14ac:dyDescent="0.3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4.4" x14ac:dyDescent="0.3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4.4" x14ac:dyDescent="0.3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4.4" x14ac:dyDescent="0.3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>SUM(G564:G572)</f>
        <v>0</v>
      </c>
      <c r="H573" s="21">
        <f>SUM(H564:H572)</f>
        <v>0</v>
      </c>
      <c r="I573" s="21">
        <f>SUM(I564:I572)</f>
        <v>0</v>
      </c>
      <c r="J573" s="21">
        <f>SUM(J564:J572)</f>
        <v>0</v>
      </c>
      <c r="K573" s="27"/>
      <c r="L573" s="21">
        <f>SUM(L564:L572)</f>
        <v>0</v>
      </c>
    </row>
    <row r="574" spans="1:12" ht="14.4" x14ac:dyDescent="0.3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4.4" x14ac:dyDescent="0.3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4.4" x14ac:dyDescent="0.3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4.4" x14ac:dyDescent="0.3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4.4" x14ac:dyDescent="0.3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>SUM(G574:G577)</f>
        <v>0</v>
      </c>
      <c r="H578" s="21">
        <f>SUM(H574:H577)</f>
        <v>0</v>
      </c>
      <c r="I578" s="21">
        <f>SUM(I574:I577)</f>
        <v>0</v>
      </c>
      <c r="J578" s="21">
        <f>SUM(J574:J577)</f>
        <v>0</v>
      </c>
      <c r="K578" s="27"/>
      <c r="L578" s="21">
        <f>SUM(L574:L577)</f>
        <v>0</v>
      </c>
    </row>
    <row r="579" spans="1:12" ht="14.4" x14ac:dyDescent="0.3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4.4" x14ac:dyDescent="0.3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4.4" x14ac:dyDescent="0.3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4.4" x14ac:dyDescent="0.3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4.4" x14ac:dyDescent="0.3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4.4" x14ac:dyDescent="0.3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4.4" x14ac:dyDescent="0.3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>SUM(G579:G584)</f>
        <v>0</v>
      </c>
      <c r="H585" s="21">
        <f>SUM(H579:H584)</f>
        <v>0</v>
      </c>
      <c r="I585" s="21">
        <f>SUM(I579:I584)</f>
        <v>0</v>
      </c>
      <c r="J585" s="21">
        <f>SUM(J579:J584)</f>
        <v>0</v>
      </c>
      <c r="K585" s="27"/>
      <c r="L585" s="21">
        <f>SUM(L579:L584)</f>
        <v>0</v>
      </c>
    </row>
    <row r="586" spans="1:12" ht="14.4" x14ac:dyDescent="0.3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4.4" x14ac:dyDescent="0.3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4.4" x14ac:dyDescent="0.3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4.4" x14ac:dyDescent="0.3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4.4" x14ac:dyDescent="0.3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4.4" x14ac:dyDescent="0.3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4.4" x14ac:dyDescent="0.3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>SUM(G586:G591)</f>
        <v>0</v>
      </c>
      <c r="H592" s="21">
        <f>SUM(H586:H591)</f>
        <v>0</v>
      </c>
      <c r="I592" s="21">
        <f>SUM(I586:I591)</f>
        <v>0</v>
      </c>
      <c r="J592" s="21">
        <f>SUM(J586:J591)</f>
        <v>0</v>
      </c>
      <c r="K592" s="27"/>
      <c r="L592" s="21">
        <f>SUM(L586:L591)</f>
        <v>0</v>
      </c>
    </row>
    <row r="593" spans="1:12" ht="14.4" x14ac:dyDescent="0.25">
      <c r="A593" s="37">
        <f>A552</f>
        <v>2</v>
      </c>
      <c r="B593" s="38">
        <f>B552</f>
        <v>7</v>
      </c>
      <c r="C593" s="64" t="s">
        <v>4</v>
      </c>
      <c r="D593" s="65"/>
      <c r="E593" s="39"/>
      <c r="F593" s="40">
        <f>F559+F563+F573+F578+F585+F592</f>
        <v>0</v>
      </c>
      <c r="G593" s="40">
        <f>G559+G563+G573+G578+G585+G592</f>
        <v>0</v>
      </c>
      <c r="H593" s="40">
        <f>H559+H563+H573+H578+H585+H592</f>
        <v>0</v>
      </c>
      <c r="I593" s="40">
        <f>I559+I563+I573+I578+I585+I592</f>
        <v>0</v>
      </c>
      <c r="J593" s="40">
        <f>J559+J563+J573+J578+J585+J592</f>
        <v>0</v>
      </c>
      <c r="K593" s="41"/>
      <c r="L593" s="34">
        <f>L559+L563+L573+L578+L585+L592</f>
        <v>0</v>
      </c>
    </row>
    <row r="594" spans="1:12" x14ac:dyDescent="0.25">
      <c r="A594" s="29"/>
      <c r="B594" s="30"/>
      <c r="C594" s="66" t="s">
        <v>5</v>
      </c>
      <c r="D594" s="66"/>
      <c r="E594" s="66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540.83333333333337</v>
      </c>
      <c r="G594" s="42">
        <f t="shared" ref="G594:L594" si="0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18.671999999999997</v>
      </c>
      <c r="H594" s="42">
        <f t="shared" si="0"/>
        <v>18.857333333333333</v>
      </c>
      <c r="I594" s="42">
        <f t="shared" si="0"/>
        <v>77.596500000000006</v>
      </c>
      <c r="J594" s="42">
        <f t="shared" si="0"/>
        <v>548.72749999999996</v>
      </c>
      <c r="K594" s="42"/>
      <c r="L594" s="42">
        <f t="shared" si="0"/>
        <v>55.389999999999993</v>
      </c>
    </row>
  </sheetData>
  <mergeCells count="18">
    <mergeCell ref="C593:D593"/>
    <mergeCell ref="C594:E594"/>
    <mergeCell ref="C341:D341"/>
    <mergeCell ref="C383:D383"/>
    <mergeCell ref="C425:D425"/>
    <mergeCell ref="C467:D467"/>
    <mergeCell ref="C509:D509"/>
    <mergeCell ref="C551:D551"/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</cp:lastModifiedBy>
  <dcterms:created xsi:type="dcterms:W3CDTF">2022-05-16T14:23:56Z</dcterms:created>
  <dcterms:modified xsi:type="dcterms:W3CDTF">2023-10-15T11:29:44Z</dcterms:modified>
</cp:coreProperties>
</file>